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icioppi\Desktop\"/>
    </mc:Choice>
  </mc:AlternateContent>
  <bookViews>
    <workbookView xWindow="0" yWindow="0" windowWidth="20490" windowHeight="7905"/>
  </bookViews>
  <sheets>
    <sheet name="TUMBLING" sheetId="1" r:id="rId1"/>
    <sheet name="TRAMPOLINE A" sheetId="7" r:id="rId2"/>
    <sheet name="TRAMPOLINE B" sheetId="2" r:id="rId3"/>
    <sheet name="DOUBLE MINI" sheetId="3" r:id="rId4"/>
  </sheets>
  <calcPr calcId="152511"/>
</workbook>
</file>

<file path=xl/calcChain.xml><?xml version="1.0" encoding="utf-8"?>
<calcChain xmlns="http://schemas.openxmlformats.org/spreadsheetml/2006/main">
  <c r="U229" i="3" l="1"/>
  <c r="V229" i="3"/>
  <c r="W229" i="3" s="1"/>
  <c r="P229" i="3"/>
  <c r="U217" i="3"/>
  <c r="V217" i="3"/>
  <c r="W217" i="3" s="1"/>
  <c r="P217" i="3"/>
  <c r="U145" i="7"/>
  <c r="O145" i="7"/>
  <c r="T226" i="1"/>
  <c r="U226" i="1" s="1"/>
  <c r="O226" i="1"/>
  <c r="T158" i="1"/>
  <c r="U158" i="1" s="1"/>
  <c r="O158" i="1"/>
  <c r="U117" i="3"/>
  <c r="V117" i="3"/>
  <c r="W117" i="3" s="1"/>
  <c r="P117" i="3"/>
  <c r="U82" i="2"/>
  <c r="T82" i="2"/>
  <c r="W72" i="2"/>
  <c r="V72" i="2"/>
  <c r="U72" i="2"/>
  <c r="O72" i="2"/>
  <c r="U79" i="3"/>
  <c r="V79" i="3" s="1"/>
  <c r="P79" i="3"/>
  <c r="V80" i="1"/>
  <c r="U80" i="1"/>
  <c r="T80" i="1"/>
  <c r="O80" i="1"/>
  <c r="O69" i="1"/>
  <c r="P47" i="3"/>
  <c r="P13" i="3"/>
  <c r="T42" i="7"/>
  <c r="O42" i="7"/>
  <c r="U42" i="7" s="1"/>
  <c r="W42" i="7" s="1"/>
  <c r="V16" i="7"/>
  <c r="T16" i="7"/>
  <c r="U16" i="7" s="1"/>
  <c r="O16" i="7"/>
  <c r="W226" i="1" l="1"/>
  <c r="V226" i="1"/>
  <c r="W158" i="1"/>
  <c r="V158" i="1"/>
  <c r="X79" i="3"/>
  <c r="W79" i="3"/>
  <c r="V42" i="7"/>
  <c r="W16" i="7"/>
  <c r="T88" i="1"/>
  <c r="O88" i="1"/>
  <c r="U88" i="1" l="1"/>
  <c r="T286" i="1"/>
  <c r="O286" i="1"/>
  <c r="T283" i="1"/>
  <c r="O283" i="1"/>
  <c r="T282" i="1"/>
  <c r="O282" i="1"/>
  <c r="T279" i="1"/>
  <c r="O279" i="1"/>
  <c r="T276" i="1"/>
  <c r="O276" i="1"/>
  <c r="T275" i="1"/>
  <c r="O275" i="1"/>
  <c r="T274" i="1"/>
  <c r="O274" i="1"/>
  <c r="T273" i="1"/>
  <c r="O273" i="1"/>
  <c r="T272" i="1"/>
  <c r="O272" i="1"/>
  <c r="T271" i="1"/>
  <c r="O271" i="1"/>
  <c r="T270" i="1"/>
  <c r="O270" i="1"/>
  <c r="T267" i="1"/>
  <c r="O267" i="1"/>
  <c r="T266" i="1"/>
  <c r="O266" i="1"/>
  <c r="T265" i="1"/>
  <c r="O265" i="1"/>
  <c r="T264" i="1"/>
  <c r="O264" i="1"/>
  <c r="T263" i="1"/>
  <c r="O263" i="1"/>
  <c r="T262" i="1"/>
  <c r="O262" i="1"/>
  <c r="T261" i="1"/>
  <c r="O261" i="1"/>
  <c r="T258" i="1"/>
  <c r="O258" i="1"/>
  <c r="T257" i="1"/>
  <c r="O257" i="1"/>
  <c r="T256" i="1"/>
  <c r="O256" i="1"/>
  <c r="T255" i="1"/>
  <c r="O255" i="1"/>
  <c r="T254" i="1"/>
  <c r="O254" i="1"/>
  <c r="T251" i="1"/>
  <c r="O251" i="1"/>
  <c r="T250" i="1"/>
  <c r="O250" i="1"/>
  <c r="T244" i="1"/>
  <c r="O244" i="1"/>
  <c r="T241" i="1"/>
  <c r="O241" i="1"/>
  <c r="T240" i="1"/>
  <c r="O240" i="1"/>
  <c r="T237" i="1"/>
  <c r="O237" i="1"/>
  <c r="T236" i="1"/>
  <c r="O236" i="1"/>
  <c r="T235" i="1"/>
  <c r="O235" i="1"/>
  <c r="T234" i="1"/>
  <c r="O234" i="1"/>
  <c r="T233" i="1"/>
  <c r="O233" i="1"/>
  <c r="T232" i="1"/>
  <c r="O232" i="1"/>
  <c r="T231" i="1"/>
  <c r="O231" i="1"/>
  <c r="T229" i="1"/>
  <c r="O229" i="1"/>
  <c r="T225" i="1"/>
  <c r="O225" i="1"/>
  <c r="T224" i="1"/>
  <c r="O224" i="1"/>
  <c r="T223" i="1"/>
  <c r="O223" i="1"/>
  <c r="T222" i="1"/>
  <c r="O222" i="1"/>
  <c r="T221" i="1"/>
  <c r="O221" i="1"/>
  <c r="T218" i="1"/>
  <c r="O218" i="1"/>
  <c r="T217" i="1"/>
  <c r="O217" i="1"/>
  <c r="T216" i="1"/>
  <c r="O216" i="1"/>
  <c r="T215" i="1"/>
  <c r="O215" i="1"/>
  <c r="T214" i="1"/>
  <c r="O214" i="1"/>
  <c r="T211" i="1"/>
  <c r="O211" i="1"/>
  <c r="T208" i="1"/>
  <c r="O208" i="1"/>
  <c r="T207" i="1"/>
  <c r="O207" i="1"/>
  <c r="T206" i="1"/>
  <c r="O206" i="1"/>
  <c r="T205" i="1"/>
  <c r="O205" i="1"/>
  <c r="T202" i="1"/>
  <c r="O202" i="1"/>
  <c r="T199" i="1"/>
  <c r="U199" i="1" s="1"/>
  <c r="O199" i="1"/>
  <c r="T198" i="1"/>
  <c r="O198" i="1"/>
  <c r="T197" i="1"/>
  <c r="O197" i="1"/>
  <c r="T194" i="1"/>
  <c r="O194" i="1"/>
  <c r="T191" i="1"/>
  <c r="O191" i="1"/>
  <c r="T190" i="1"/>
  <c r="O190" i="1"/>
  <c r="T189" i="1"/>
  <c r="O189" i="1"/>
  <c r="T188" i="1"/>
  <c r="O188" i="1"/>
  <c r="T187" i="1"/>
  <c r="O187" i="1"/>
  <c r="T186" i="1"/>
  <c r="O186" i="1"/>
  <c r="T183" i="1"/>
  <c r="O183" i="1"/>
  <c r="T182" i="1"/>
  <c r="O182" i="1"/>
  <c r="T181" i="1"/>
  <c r="O181" i="1"/>
  <c r="T180" i="1"/>
  <c r="O180" i="1"/>
  <c r="T179" i="1"/>
  <c r="O179" i="1"/>
  <c r="T176" i="1"/>
  <c r="O176" i="1"/>
  <c r="T173" i="1"/>
  <c r="T165" i="1"/>
  <c r="O165" i="1"/>
  <c r="T170" i="1"/>
  <c r="O170" i="1"/>
  <c r="T169" i="1"/>
  <c r="O169" i="1"/>
  <c r="T168" i="1"/>
  <c r="O168" i="1"/>
  <c r="T162" i="1"/>
  <c r="O162" i="1"/>
  <c r="T161" i="1"/>
  <c r="O161" i="1"/>
  <c r="T160" i="1"/>
  <c r="O160" i="1"/>
  <c r="T157" i="1"/>
  <c r="O157" i="1"/>
  <c r="T156" i="1"/>
  <c r="O156" i="1"/>
  <c r="T155" i="1"/>
  <c r="O155" i="1"/>
  <c r="T154" i="1"/>
  <c r="O154" i="1"/>
  <c r="T153" i="1"/>
  <c r="O153" i="1"/>
  <c r="T152" i="1"/>
  <c r="O152" i="1"/>
  <c r="T141" i="1"/>
  <c r="O141" i="1"/>
  <c r="T149" i="1"/>
  <c r="O149" i="1"/>
  <c r="T148" i="1"/>
  <c r="O148" i="1"/>
  <c r="T147" i="1"/>
  <c r="O147" i="1"/>
  <c r="T146" i="1"/>
  <c r="O146" i="1"/>
  <c r="T145" i="1"/>
  <c r="O145" i="1"/>
  <c r="T144" i="1"/>
  <c r="O144" i="1"/>
  <c r="T138" i="1"/>
  <c r="O138" i="1"/>
  <c r="T137" i="1"/>
  <c r="O137" i="1"/>
  <c r="T135" i="1"/>
  <c r="O135" i="1"/>
  <c r="T134" i="1"/>
  <c r="O134" i="1"/>
  <c r="T133" i="1"/>
  <c r="O133" i="1"/>
  <c r="T132" i="1"/>
  <c r="O132" i="1"/>
  <c r="T129" i="1"/>
  <c r="O129" i="1"/>
  <c r="T128" i="1"/>
  <c r="O128" i="1"/>
  <c r="T127" i="1"/>
  <c r="O127" i="1"/>
  <c r="T126" i="1"/>
  <c r="O126" i="1"/>
  <c r="T125" i="1"/>
  <c r="O125" i="1"/>
  <c r="T124" i="1"/>
  <c r="O124" i="1"/>
  <c r="T123" i="1"/>
  <c r="O123" i="1"/>
  <c r="T122" i="1"/>
  <c r="O122" i="1"/>
  <c r="T119" i="1"/>
  <c r="O119" i="1"/>
  <c r="T118" i="1"/>
  <c r="O118" i="1"/>
  <c r="T117" i="1"/>
  <c r="O117" i="1"/>
  <c r="T116" i="1"/>
  <c r="O116" i="1"/>
  <c r="T115" i="1"/>
  <c r="O115" i="1"/>
  <c r="T114" i="1"/>
  <c r="O114" i="1"/>
  <c r="T113" i="1"/>
  <c r="O113" i="1"/>
  <c r="T110" i="1"/>
  <c r="O110" i="1"/>
  <c r="T109" i="1"/>
  <c r="O109" i="1"/>
  <c r="T108" i="1"/>
  <c r="O108" i="1"/>
  <c r="T107" i="1"/>
  <c r="O107" i="1"/>
  <c r="T106" i="1"/>
  <c r="O106" i="1"/>
  <c r="T105" i="1"/>
  <c r="O105" i="1"/>
  <c r="T104" i="1"/>
  <c r="O104" i="1"/>
  <c r="T103" i="1"/>
  <c r="O103" i="1"/>
  <c r="T102" i="1"/>
  <c r="O102" i="1"/>
  <c r="T99" i="1"/>
  <c r="O99" i="1"/>
  <c r="T98" i="1"/>
  <c r="O98" i="1"/>
  <c r="T97" i="1"/>
  <c r="O97" i="1"/>
  <c r="T94" i="1"/>
  <c r="O94" i="1"/>
  <c r="T93" i="1"/>
  <c r="O93" i="1"/>
  <c r="T92" i="1"/>
  <c r="O92" i="1"/>
  <c r="T89" i="1"/>
  <c r="O89" i="1"/>
  <c r="T87" i="1"/>
  <c r="O87" i="1"/>
  <c r="T86" i="1"/>
  <c r="O86" i="1"/>
  <c r="T83" i="1"/>
  <c r="O83" i="1"/>
  <c r="T79" i="1"/>
  <c r="O79" i="1"/>
  <c r="O78" i="1"/>
  <c r="T76" i="1"/>
  <c r="O76" i="1"/>
  <c r="T73" i="1"/>
  <c r="O73" i="1"/>
  <c r="T72" i="1"/>
  <c r="T71" i="1"/>
  <c r="O71" i="1"/>
  <c r="T70" i="1"/>
  <c r="O70" i="1"/>
  <c r="T69" i="1"/>
  <c r="T66" i="1"/>
  <c r="O66" i="1"/>
  <c r="T65" i="1"/>
  <c r="O65" i="1"/>
  <c r="T64" i="1"/>
  <c r="O64" i="1"/>
  <c r="T63" i="1"/>
  <c r="O63" i="1"/>
  <c r="T60" i="1"/>
  <c r="O60" i="1"/>
  <c r="T59" i="1"/>
  <c r="O59" i="1"/>
  <c r="T56" i="1"/>
  <c r="U56" i="1" s="1"/>
  <c r="O56" i="1"/>
  <c r="T55" i="1"/>
  <c r="O55" i="1"/>
  <c r="T54" i="1"/>
  <c r="O54" i="1"/>
  <c r="T53" i="1"/>
  <c r="O53" i="1"/>
  <c r="T52" i="1"/>
  <c r="O52" i="1"/>
  <c r="T49" i="1"/>
  <c r="U49" i="1" s="1"/>
  <c r="V49" i="1" s="1"/>
  <c r="O49" i="1"/>
  <c r="T46" i="1"/>
  <c r="O46" i="1"/>
  <c r="T45" i="1"/>
  <c r="O45" i="1"/>
  <c r="T42" i="1"/>
  <c r="O42" i="1"/>
  <c r="T39" i="1"/>
  <c r="O39" i="1"/>
  <c r="T36" i="1"/>
  <c r="O36" i="1"/>
  <c r="T35" i="1"/>
  <c r="O35" i="1"/>
  <c r="T32" i="1"/>
  <c r="O32" i="1"/>
  <c r="T31" i="1"/>
  <c r="O31" i="1"/>
  <c r="T30" i="1"/>
  <c r="O30" i="1"/>
  <c r="T29" i="1"/>
  <c r="O29" i="1"/>
  <c r="T28" i="1"/>
  <c r="O28" i="1"/>
  <c r="T27" i="1"/>
  <c r="O27" i="1"/>
  <c r="T24" i="1"/>
  <c r="O24" i="1"/>
  <c r="T23" i="1"/>
  <c r="O23" i="1"/>
  <c r="T22" i="1"/>
  <c r="O22" i="1"/>
  <c r="T21" i="1"/>
  <c r="O21" i="1"/>
  <c r="T20" i="1"/>
  <c r="O20" i="1"/>
  <c r="T17" i="1"/>
  <c r="U17" i="1" s="1"/>
  <c r="O17" i="1"/>
  <c r="T16" i="1"/>
  <c r="O16" i="1"/>
  <c r="T15" i="1"/>
  <c r="O15" i="1"/>
  <c r="T14" i="1"/>
  <c r="O14" i="1"/>
  <c r="T13" i="1"/>
  <c r="U13" i="1" s="1"/>
  <c r="O13" i="1"/>
  <c r="T12" i="1"/>
  <c r="O12" i="1"/>
  <c r="T11" i="1"/>
  <c r="U11" i="1" s="1"/>
  <c r="O11" i="1"/>
  <c r="T10" i="1"/>
  <c r="O10" i="1"/>
  <c r="T9" i="1"/>
  <c r="U9" i="1" s="1"/>
  <c r="O9" i="1"/>
  <c r="T6" i="1"/>
  <c r="O6" i="1"/>
  <c r="T5" i="1"/>
  <c r="O5" i="1"/>
  <c r="T4" i="1"/>
  <c r="O4" i="1"/>
  <c r="T3" i="1"/>
  <c r="O3" i="1"/>
  <c r="T2" i="1"/>
  <c r="O2" i="1"/>
  <c r="U278" i="3"/>
  <c r="P278" i="3"/>
  <c r="U275" i="3"/>
  <c r="P275" i="3"/>
  <c r="U272" i="3"/>
  <c r="P272" i="3"/>
  <c r="U271" i="3"/>
  <c r="P271" i="3"/>
  <c r="U270" i="3"/>
  <c r="P270" i="3"/>
  <c r="U269" i="3"/>
  <c r="P269" i="3"/>
  <c r="U265" i="3"/>
  <c r="P265" i="3"/>
  <c r="U264" i="3"/>
  <c r="P264" i="3"/>
  <c r="U260" i="3"/>
  <c r="P260" i="3"/>
  <c r="U256" i="3"/>
  <c r="P256" i="3"/>
  <c r="U255" i="3"/>
  <c r="P255" i="3"/>
  <c r="U254" i="3"/>
  <c r="P254" i="3"/>
  <c r="U253" i="3"/>
  <c r="P253" i="3"/>
  <c r="U252" i="3"/>
  <c r="P252" i="3"/>
  <c r="U249" i="3"/>
  <c r="P249" i="3"/>
  <c r="U246" i="3"/>
  <c r="P246" i="3"/>
  <c r="U245" i="3"/>
  <c r="P245" i="3"/>
  <c r="U244" i="3"/>
  <c r="P244" i="3"/>
  <c r="U243" i="3"/>
  <c r="P243" i="3"/>
  <c r="U240" i="3"/>
  <c r="U239" i="3"/>
  <c r="P239" i="3"/>
  <c r="U238" i="3"/>
  <c r="P238" i="3"/>
  <c r="U236" i="3"/>
  <c r="P236" i="3"/>
  <c r="U235" i="3"/>
  <c r="P235" i="3"/>
  <c r="U234" i="3"/>
  <c r="P234" i="3"/>
  <c r="U233" i="3"/>
  <c r="P233" i="3"/>
  <c r="U232" i="3"/>
  <c r="P232" i="3"/>
  <c r="U231" i="3"/>
  <c r="P231" i="3"/>
  <c r="U228" i="3"/>
  <c r="P228" i="3"/>
  <c r="U227" i="3"/>
  <c r="P227" i="3"/>
  <c r="U226" i="3"/>
  <c r="P226" i="3"/>
  <c r="U225" i="3"/>
  <c r="P225" i="3"/>
  <c r="U224" i="3"/>
  <c r="P224" i="3"/>
  <c r="U223" i="3"/>
  <c r="P223" i="3"/>
  <c r="U222" i="3"/>
  <c r="P222" i="3"/>
  <c r="U221" i="3"/>
  <c r="P221" i="3"/>
  <c r="U220" i="3"/>
  <c r="P220" i="3"/>
  <c r="U219" i="3"/>
  <c r="P219" i="3"/>
  <c r="U216" i="3"/>
  <c r="P216" i="3"/>
  <c r="U215" i="3"/>
  <c r="P215" i="3"/>
  <c r="U214" i="3"/>
  <c r="P214" i="3"/>
  <c r="U213" i="3"/>
  <c r="P213" i="3"/>
  <c r="U212" i="3"/>
  <c r="P212" i="3"/>
  <c r="U211" i="3"/>
  <c r="P211" i="3"/>
  <c r="U209" i="3"/>
  <c r="P209" i="3"/>
  <c r="U208" i="3"/>
  <c r="P208" i="3"/>
  <c r="U207" i="3"/>
  <c r="P207" i="3"/>
  <c r="U204" i="3"/>
  <c r="P204" i="3"/>
  <c r="U203" i="3"/>
  <c r="P203" i="3"/>
  <c r="U201" i="3"/>
  <c r="P201" i="3"/>
  <c r="U200" i="3"/>
  <c r="P200" i="3"/>
  <c r="U199" i="3"/>
  <c r="P199" i="3"/>
  <c r="U198" i="3"/>
  <c r="P198" i="3"/>
  <c r="U197" i="3"/>
  <c r="P197" i="3"/>
  <c r="U196" i="3"/>
  <c r="P196" i="3"/>
  <c r="U192" i="3"/>
  <c r="P192" i="3"/>
  <c r="U191" i="3"/>
  <c r="P191" i="3"/>
  <c r="U190" i="3"/>
  <c r="P190" i="3"/>
  <c r="U187" i="3"/>
  <c r="P187" i="3"/>
  <c r="U186" i="3"/>
  <c r="P186" i="3"/>
  <c r="U185" i="3"/>
  <c r="P185" i="3"/>
  <c r="U184" i="3"/>
  <c r="P184" i="3"/>
  <c r="U183" i="3"/>
  <c r="P183" i="3"/>
  <c r="U182" i="3"/>
  <c r="P182" i="3"/>
  <c r="U181" i="3"/>
  <c r="U180" i="3"/>
  <c r="P180" i="3"/>
  <c r="U177" i="3"/>
  <c r="P177" i="3"/>
  <c r="U176" i="3"/>
  <c r="P176" i="3"/>
  <c r="U175" i="3"/>
  <c r="P175" i="3"/>
  <c r="U173" i="3"/>
  <c r="P173" i="3"/>
  <c r="U172" i="3"/>
  <c r="P172" i="3"/>
  <c r="U171" i="3"/>
  <c r="P171" i="3"/>
  <c r="U170" i="3"/>
  <c r="P170" i="3"/>
  <c r="U169" i="3"/>
  <c r="P169" i="3"/>
  <c r="U166" i="3"/>
  <c r="P166" i="3"/>
  <c r="U163" i="3"/>
  <c r="U162" i="3"/>
  <c r="U161" i="3"/>
  <c r="U160" i="3"/>
  <c r="U159" i="3"/>
  <c r="U158" i="3"/>
  <c r="U157" i="3"/>
  <c r="U154" i="3"/>
  <c r="P154" i="3"/>
  <c r="U153" i="3"/>
  <c r="P153" i="3"/>
  <c r="U152" i="3"/>
  <c r="P152" i="3"/>
  <c r="U151" i="3"/>
  <c r="P151" i="3"/>
  <c r="U150" i="3"/>
  <c r="P150" i="3"/>
  <c r="U149" i="3"/>
  <c r="P149" i="3"/>
  <c r="U148" i="3"/>
  <c r="P148" i="3"/>
  <c r="U145" i="3"/>
  <c r="P145" i="3"/>
  <c r="U142" i="3"/>
  <c r="P142" i="3"/>
  <c r="U139" i="3"/>
  <c r="P139" i="3"/>
  <c r="U138" i="3"/>
  <c r="P138" i="3"/>
  <c r="U137" i="3"/>
  <c r="P137" i="3"/>
  <c r="U136" i="3"/>
  <c r="P136" i="3"/>
  <c r="U135" i="3"/>
  <c r="P135" i="3"/>
  <c r="U134" i="3"/>
  <c r="P134" i="3"/>
  <c r="U133" i="3"/>
  <c r="P133" i="3"/>
  <c r="U132" i="3"/>
  <c r="P132" i="3"/>
  <c r="U131" i="3"/>
  <c r="P131" i="3"/>
  <c r="U130" i="3"/>
  <c r="P130" i="3"/>
  <c r="U127" i="3"/>
  <c r="P127" i="3"/>
  <c r="U124" i="3"/>
  <c r="P124" i="3"/>
  <c r="U123" i="3"/>
  <c r="P123" i="3"/>
  <c r="U122" i="3"/>
  <c r="P122" i="3"/>
  <c r="U121" i="3"/>
  <c r="P121" i="3"/>
  <c r="U120" i="3"/>
  <c r="P120" i="3"/>
  <c r="U119" i="3"/>
  <c r="P119" i="3"/>
  <c r="U116" i="3"/>
  <c r="P116" i="3"/>
  <c r="U115" i="3"/>
  <c r="P115" i="3"/>
  <c r="U114" i="3"/>
  <c r="P114" i="3"/>
  <c r="U113" i="3"/>
  <c r="P113" i="3"/>
  <c r="U112" i="3"/>
  <c r="P112" i="3"/>
  <c r="U109" i="3"/>
  <c r="P109" i="3"/>
  <c r="U108" i="3"/>
  <c r="P108" i="3"/>
  <c r="U107" i="3"/>
  <c r="P107" i="3"/>
  <c r="U104" i="3"/>
  <c r="P104" i="3"/>
  <c r="U103" i="3"/>
  <c r="P103" i="3"/>
  <c r="U102" i="3"/>
  <c r="P102" i="3"/>
  <c r="U101" i="3"/>
  <c r="P101" i="3"/>
  <c r="U100" i="3"/>
  <c r="P100" i="3"/>
  <c r="U99" i="3"/>
  <c r="P99" i="3"/>
  <c r="U98" i="3"/>
  <c r="P98" i="3"/>
  <c r="U97" i="3"/>
  <c r="P97" i="3"/>
  <c r="U96" i="3"/>
  <c r="P96" i="3"/>
  <c r="U95" i="3"/>
  <c r="P95" i="3"/>
  <c r="U92" i="3"/>
  <c r="P92" i="3"/>
  <c r="U91" i="3"/>
  <c r="P91" i="3"/>
  <c r="U90" i="3"/>
  <c r="P90" i="3"/>
  <c r="U87" i="3"/>
  <c r="P87" i="3"/>
  <c r="U86" i="3"/>
  <c r="P86" i="3"/>
  <c r="U85" i="3"/>
  <c r="P85" i="3"/>
  <c r="U81" i="3"/>
  <c r="P81" i="3"/>
  <c r="U78" i="3"/>
  <c r="P78" i="3"/>
  <c r="U77" i="3"/>
  <c r="P77" i="3"/>
  <c r="U76" i="3"/>
  <c r="P76" i="3"/>
  <c r="U75" i="3"/>
  <c r="P75" i="3"/>
  <c r="U74" i="3"/>
  <c r="P74" i="3"/>
  <c r="U71" i="3"/>
  <c r="P71" i="3"/>
  <c r="U70" i="3"/>
  <c r="P70" i="3"/>
  <c r="U69" i="3"/>
  <c r="P69" i="3"/>
  <c r="U68" i="3"/>
  <c r="P68" i="3"/>
  <c r="U67" i="3"/>
  <c r="P67" i="3"/>
  <c r="U66" i="3"/>
  <c r="P66" i="3"/>
  <c r="U63" i="3"/>
  <c r="P63" i="3"/>
  <c r="U60" i="3"/>
  <c r="P60" i="3"/>
  <c r="U59" i="3"/>
  <c r="P59" i="3"/>
  <c r="U58" i="3"/>
  <c r="P58" i="3"/>
  <c r="U57" i="3"/>
  <c r="P57" i="3"/>
  <c r="U56" i="3"/>
  <c r="P56" i="3"/>
  <c r="U55" i="3"/>
  <c r="P55" i="3"/>
  <c r="U54" i="3"/>
  <c r="P54" i="3"/>
  <c r="U51" i="3"/>
  <c r="P51" i="3"/>
  <c r="U50" i="3"/>
  <c r="P50" i="3"/>
  <c r="U47" i="3"/>
  <c r="U46" i="3"/>
  <c r="P46" i="3"/>
  <c r="U45" i="3"/>
  <c r="P45" i="3"/>
  <c r="U44" i="3"/>
  <c r="P44" i="3"/>
  <c r="U41" i="3"/>
  <c r="P41" i="3"/>
  <c r="U40" i="3"/>
  <c r="P40" i="3"/>
  <c r="U39" i="3"/>
  <c r="P39" i="3"/>
  <c r="U38" i="3"/>
  <c r="P38" i="3"/>
  <c r="U37" i="3"/>
  <c r="P37" i="3"/>
  <c r="U36" i="3"/>
  <c r="P36" i="3"/>
  <c r="U33" i="3"/>
  <c r="P33" i="3"/>
  <c r="U30" i="3"/>
  <c r="P30" i="3"/>
  <c r="U29" i="3"/>
  <c r="P29" i="3"/>
  <c r="U26" i="3"/>
  <c r="P26" i="3"/>
  <c r="U25" i="3"/>
  <c r="P25" i="3"/>
  <c r="U24" i="3"/>
  <c r="P24" i="3"/>
  <c r="U21" i="3"/>
  <c r="P21" i="3"/>
  <c r="U20" i="3"/>
  <c r="P20" i="3"/>
  <c r="U19" i="3"/>
  <c r="P19" i="3"/>
  <c r="U18" i="3"/>
  <c r="P18" i="3"/>
  <c r="U17" i="3"/>
  <c r="P17" i="3"/>
  <c r="U16" i="3"/>
  <c r="P16" i="3"/>
  <c r="U15" i="3"/>
  <c r="P15" i="3"/>
  <c r="U14" i="3"/>
  <c r="P14" i="3"/>
  <c r="U13" i="3"/>
  <c r="U12" i="3"/>
  <c r="P12" i="3"/>
  <c r="U9" i="3"/>
  <c r="P9" i="3"/>
  <c r="U6" i="3"/>
  <c r="P6" i="3"/>
  <c r="U5" i="3"/>
  <c r="P5" i="3"/>
  <c r="T91" i="2"/>
  <c r="O91" i="2"/>
  <c r="T90" i="2"/>
  <c r="O90" i="2"/>
  <c r="T89" i="2"/>
  <c r="O89" i="2"/>
  <c r="T88" i="2"/>
  <c r="O88" i="2"/>
  <c r="T87" i="2"/>
  <c r="O87" i="2"/>
  <c r="T86" i="2"/>
  <c r="O86" i="2"/>
  <c r="T85" i="2"/>
  <c r="O85" i="2"/>
  <c r="T84" i="2"/>
  <c r="T79" i="2"/>
  <c r="O79" i="2"/>
  <c r="T78" i="2"/>
  <c r="O78" i="2"/>
  <c r="T77" i="2"/>
  <c r="O77" i="2"/>
  <c r="T76" i="2"/>
  <c r="O76" i="2"/>
  <c r="T75" i="2"/>
  <c r="O75" i="2"/>
  <c r="T74" i="2"/>
  <c r="O74" i="2"/>
  <c r="T71" i="2"/>
  <c r="O71" i="2"/>
  <c r="T70" i="2"/>
  <c r="O70" i="2"/>
  <c r="T69" i="2"/>
  <c r="O69" i="2"/>
  <c r="T68" i="2"/>
  <c r="O68" i="2"/>
  <c r="T67" i="2"/>
  <c r="O67" i="2"/>
  <c r="T64" i="2"/>
  <c r="O64" i="2"/>
  <c r="T63" i="2"/>
  <c r="O63" i="2"/>
  <c r="T62" i="2"/>
  <c r="O62" i="2"/>
  <c r="T61" i="2"/>
  <c r="O61" i="2"/>
  <c r="T60" i="2"/>
  <c r="O60" i="2"/>
  <c r="T59" i="2"/>
  <c r="O59" i="2"/>
  <c r="T56" i="2"/>
  <c r="O56" i="2"/>
  <c r="T52" i="2"/>
  <c r="O52" i="2"/>
  <c r="T51" i="2"/>
  <c r="O51" i="2"/>
  <c r="T50" i="2"/>
  <c r="O50" i="2"/>
  <c r="T49" i="2"/>
  <c r="O49" i="2"/>
  <c r="T46" i="2"/>
  <c r="O46" i="2"/>
  <c r="T45" i="2"/>
  <c r="O45" i="2"/>
  <c r="T42" i="2"/>
  <c r="O42" i="2"/>
  <c r="T39" i="2"/>
  <c r="O39" i="2"/>
  <c r="T38" i="2"/>
  <c r="O38" i="2"/>
  <c r="T35" i="2"/>
  <c r="O35" i="2"/>
  <c r="T34" i="2"/>
  <c r="O34" i="2"/>
  <c r="T33" i="2"/>
  <c r="O33" i="2"/>
  <c r="T32" i="2"/>
  <c r="O32" i="2"/>
  <c r="T31" i="2"/>
  <c r="O31" i="2"/>
  <c r="T30" i="2"/>
  <c r="O30" i="2"/>
  <c r="T29" i="2"/>
  <c r="O29" i="2"/>
  <c r="T28" i="2"/>
  <c r="O28" i="2"/>
  <c r="T27" i="2"/>
  <c r="O27" i="2"/>
  <c r="T26" i="2"/>
  <c r="O26" i="2"/>
  <c r="T22" i="2"/>
  <c r="O22" i="2"/>
  <c r="T21" i="2"/>
  <c r="O21" i="2"/>
  <c r="T20" i="2"/>
  <c r="O20" i="2"/>
  <c r="T19" i="2"/>
  <c r="O19" i="2"/>
  <c r="T16" i="2"/>
  <c r="O16" i="2"/>
  <c r="T15" i="2"/>
  <c r="O15" i="2"/>
  <c r="T14" i="2"/>
  <c r="O14" i="2"/>
  <c r="T13" i="2"/>
  <c r="O13" i="2"/>
  <c r="T12" i="2"/>
  <c r="O12" i="2"/>
  <c r="T9" i="2"/>
  <c r="O9" i="2"/>
  <c r="T8" i="2"/>
  <c r="O8" i="2"/>
  <c r="T7" i="2"/>
  <c r="O7" i="2"/>
  <c r="T6" i="2"/>
  <c r="O6" i="2"/>
  <c r="T5" i="2"/>
  <c r="O5" i="2"/>
  <c r="T200" i="7"/>
  <c r="O200" i="7"/>
  <c r="T199" i="7"/>
  <c r="O199" i="7"/>
  <c r="T195" i="7"/>
  <c r="O195" i="7"/>
  <c r="T194" i="7"/>
  <c r="O194" i="7"/>
  <c r="T193" i="7"/>
  <c r="O193" i="7"/>
  <c r="T191" i="7"/>
  <c r="O191" i="7"/>
  <c r="T190" i="7"/>
  <c r="O190" i="7"/>
  <c r="T189" i="7"/>
  <c r="O189" i="7"/>
  <c r="T188" i="7"/>
  <c r="O188" i="7"/>
  <c r="T184" i="7"/>
  <c r="O184" i="7"/>
  <c r="T181" i="7"/>
  <c r="O181" i="7"/>
  <c r="T180" i="7"/>
  <c r="O180" i="7"/>
  <c r="T179" i="7"/>
  <c r="O179" i="7"/>
  <c r="T178" i="7"/>
  <c r="O178" i="7"/>
  <c r="T177" i="7"/>
  <c r="O177" i="7"/>
  <c r="T168" i="7"/>
  <c r="O168" i="7"/>
  <c r="T174" i="7"/>
  <c r="O174" i="7"/>
  <c r="T173" i="7"/>
  <c r="O173" i="7"/>
  <c r="T172" i="7"/>
  <c r="O172" i="7"/>
  <c r="T171" i="7"/>
  <c r="O171" i="7"/>
  <c r="T165" i="7"/>
  <c r="O165" i="7"/>
  <c r="T162" i="7"/>
  <c r="O162" i="7"/>
  <c r="T161" i="7"/>
  <c r="O161" i="7"/>
  <c r="T160" i="7"/>
  <c r="O160" i="7"/>
  <c r="T159" i="7"/>
  <c r="U159" i="7" s="1"/>
  <c r="O159" i="7"/>
  <c r="T153" i="7"/>
  <c r="O153" i="7"/>
  <c r="T152" i="7"/>
  <c r="O152" i="7"/>
  <c r="T151" i="7"/>
  <c r="O151" i="7"/>
  <c r="T148" i="7"/>
  <c r="O148" i="7"/>
  <c r="T144" i="7"/>
  <c r="O144" i="7"/>
  <c r="T142" i="7"/>
  <c r="O142" i="7"/>
  <c r="T141" i="7"/>
  <c r="O141" i="7"/>
  <c r="T140" i="7"/>
  <c r="O140" i="7"/>
  <c r="T139" i="7"/>
  <c r="O139" i="7"/>
  <c r="T138" i="7"/>
  <c r="O138" i="7"/>
  <c r="T137" i="7"/>
  <c r="O137" i="7"/>
  <c r="T134" i="7"/>
  <c r="O134" i="7"/>
  <c r="T133" i="7"/>
  <c r="O133" i="7"/>
  <c r="T132" i="7"/>
  <c r="T131" i="7"/>
  <c r="O131" i="7"/>
  <c r="T130" i="7"/>
  <c r="T129" i="7"/>
  <c r="O129" i="7"/>
  <c r="T128" i="7"/>
  <c r="O128" i="7"/>
  <c r="T114" i="7"/>
  <c r="T125" i="7"/>
  <c r="O125" i="7"/>
  <c r="T122" i="7"/>
  <c r="O122" i="7"/>
  <c r="T119" i="7"/>
  <c r="O119" i="7"/>
  <c r="T118" i="7"/>
  <c r="O118" i="7"/>
  <c r="T117" i="7"/>
  <c r="O117" i="7"/>
  <c r="T116" i="7"/>
  <c r="O116" i="7"/>
  <c r="T113" i="7"/>
  <c r="O113" i="7"/>
  <c r="T112" i="7"/>
  <c r="O112" i="7"/>
  <c r="T111" i="7"/>
  <c r="O111" i="7"/>
  <c r="T110" i="7"/>
  <c r="O110" i="7"/>
  <c r="T109" i="7"/>
  <c r="O109" i="7"/>
  <c r="T108" i="7"/>
  <c r="O108" i="7"/>
  <c r="T107" i="7"/>
  <c r="O107" i="7"/>
  <c r="T106" i="7"/>
  <c r="O106" i="7"/>
  <c r="T105" i="7"/>
  <c r="O105" i="7"/>
  <c r="T104" i="7"/>
  <c r="O104" i="7"/>
  <c r="T101" i="7"/>
  <c r="O101" i="7"/>
  <c r="T98" i="7"/>
  <c r="O98" i="7"/>
  <c r="T95" i="7"/>
  <c r="O95" i="7"/>
  <c r="T84" i="7"/>
  <c r="T83" i="7"/>
  <c r="T92" i="7"/>
  <c r="O92" i="7"/>
  <c r="T91" i="7"/>
  <c r="O91" i="7"/>
  <c r="T89" i="7"/>
  <c r="O89" i="7"/>
  <c r="T88" i="7"/>
  <c r="O88" i="7"/>
  <c r="T87" i="7"/>
  <c r="O87" i="7"/>
  <c r="T86" i="7"/>
  <c r="O86" i="7"/>
  <c r="T85" i="7"/>
  <c r="O85" i="7"/>
  <c r="T82" i="7"/>
  <c r="O82" i="7"/>
  <c r="T81" i="7"/>
  <c r="O81" i="7"/>
  <c r="T80" i="7"/>
  <c r="O80" i="7"/>
  <c r="T79" i="7"/>
  <c r="O79" i="7"/>
  <c r="T78" i="7"/>
  <c r="O78" i="7"/>
  <c r="T77" i="7"/>
  <c r="O77" i="7"/>
  <c r="T76" i="7"/>
  <c r="O76" i="7"/>
  <c r="T75" i="7"/>
  <c r="O75" i="7"/>
  <c r="T72" i="7"/>
  <c r="O72" i="7"/>
  <c r="T71" i="7"/>
  <c r="O71" i="7"/>
  <c r="T70" i="7"/>
  <c r="O70" i="7"/>
  <c r="T69" i="7"/>
  <c r="O69" i="7"/>
  <c r="T68" i="7"/>
  <c r="O68" i="7"/>
  <c r="T67" i="7"/>
  <c r="O67" i="7"/>
  <c r="T66" i="7"/>
  <c r="O66" i="7"/>
  <c r="T65" i="7"/>
  <c r="O65" i="7"/>
  <c r="T62" i="7"/>
  <c r="O62" i="7"/>
  <c r="T59" i="7"/>
  <c r="O59" i="7"/>
  <c r="T58" i="7"/>
  <c r="O58" i="7"/>
  <c r="T57" i="7"/>
  <c r="O57" i="7"/>
  <c r="T56" i="7"/>
  <c r="O56" i="7"/>
  <c r="T55" i="7"/>
  <c r="O55" i="7"/>
  <c r="T54" i="7"/>
  <c r="O54" i="7"/>
  <c r="T53" i="7"/>
  <c r="O53" i="7"/>
  <c r="T52" i="7"/>
  <c r="O52" i="7"/>
  <c r="T45" i="7"/>
  <c r="O45" i="7"/>
  <c r="T41" i="7"/>
  <c r="O41" i="7"/>
  <c r="T40" i="7"/>
  <c r="O40" i="7"/>
  <c r="T39" i="7"/>
  <c r="O39" i="7"/>
  <c r="T38" i="7"/>
  <c r="O38" i="7"/>
  <c r="T37" i="7"/>
  <c r="O37" i="7"/>
  <c r="T36" i="7"/>
  <c r="O36" i="7"/>
  <c r="T35" i="7"/>
  <c r="O35" i="7"/>
  <c r="T34" i="7"/>
  <c r="O34" i="7"/>
  <c r="T31" i="7"/>
  <c r="O31" i="7"/>
  <c r="T30" i="7"/>
  <c r="O30" i="7"/>
  <c r="T29" i="7"/>
  <c r="O29" i="7"/>
  <c r="T28" i="7"/>
  <c r="O28" i="7"/>
  <c r="T27" i="7"/>
  <c r="O27" i="7"/>
  <c r="T26" i="7"/>
  <c r="O26" i="7"/>
  <c r="T25" i="7"/>
  <c r="O25" i="7"/>
  <c r="T24" i="7"/>
  <c r="O24" i="7"/>
  <c r="T23" i="7"/>
  <c r="O23" i="7"/>
  <c r="T19" i="7"/>
  <c r="O19" i="7"/>
  <c r="T15" i="7"/>
  <c r="O15" i="7"/>
  <c r="T14" i="7"/>
  <c r="O14" i="7"/>
  <c r="T13" i="7"/>
  <c r="O13" i="7"/>
  <c r="T12" i="7"/>
  <c r="O12" i="7"/>
  <c r="T11" i="7"/>
  <c r="O11" i="7"/>
  <c r="T10" i="7"/>
  <c r="O10" i="7"/>
  <c r="T8" i="7"/>
  <c r="O8" i="7"/>
  <c r="T7" i="7"/>
  <c r="O7" i="7"/>
  <c r="T6" i="7"/>
  <c r="O6" i="7"/>
  <c r="T5" i="7"/>
  <c r="O5" i="7"/>
  <c r="T4" i="7"/>
  <c r="O4" i="7"/>
  <c r="T3" i="7"/>
  <c r="O3" i="7"/>
  <c r="T2" i="7"/>
  <c r="O2" i="7"/>
  <c r="U283" i="1" l="1"/>
  <c r="U282" i="1"/>
  <c r="V283" i="1"/>
  <c r="U286" i="1"/>
  <c r="V286" i="1" s="1"/>
  <c r="U279" i="1"/>
  <c r="V279" i="1" s="1"/>
  <c r="U276" i="1"/>
  <c r="U275" i="1"/>
  <c r="U274" i="1"/>
  <c r="U273" i="1"/>
  <c r="U272" i="1"/>
  <c r="U271" i="1"/>
  <c r="U270" i="1"/>
  <c r="V278" i="3"/>
  <c r="W278" i="3" s="1"/>
  <c r="V255" i="3"/>
  <c r="V253" i="3"/>
  <c r="U188" i="7"/>
  <c r="U266" i="1"/>
  <c r="U264" i="1"/>
  <c r="U262" i="1"/>
  <c r="U257" i="1"/>
  <c r="U255" i="1"/>
  <c r="U254" i="1"/>
  <c r="U165" i="7"/>
  <c r="V165" i="7" s="1"/>
  <c r="U179" i="7"/>
  <c r="U251" i="1"/>
  <c r="U250" i="1"/>
  <c r="U244" i="1"/>
  <c r="V244" i="1" s="1"/>
  <c r="U236" i="1"/>
  <c r="U234" i="1"/>
  <c r="U232" i="1"/>
  <c r="U241" i="1"/>
  <c r="U240" i="1"/>
  <c r="V186" i="3"/>
  <c r="V184" i="3"/>
  <c r="V182" i="3"/>
  <c r="V180" i="3"/>
  <c r="V152" i="3"/>
  <c r="U224" i="1"/>
  <c r="U222" i="1"/>
  <c r="U218" i="1"/>
  <c r="U216" i="1"/>
  <c r="U214" i="1"/>
  <c r="U131" i="7"/>
  <c r="U197" i="1"/>
  <c r="U211" i="1"/>
  <c r="V211" i="1" s="1"/>
  <c r="U207" i="1"/>
  <c r="U205" i="1"/>
  <c r="U190" i="1"/>
  <c r="U189" i="1"/>
  <c r="U187" i="1"/>
  <c r="U182" i="1"/>
  <c r="U181" i="1"/>
  <c r="U180" i="1"/>
  <c r="U179" i="1"/>
  <c r="U176" i="1"/>
  <c r="V176" i="1" s="1"/>
  <c r="U173" i="1"/>
  <c r="V173" i="1" s="1"/>
  <c r="U170" i="1"/>
  <c r="U168" i="1"/>
  <c r="U162" i="1"/>
  <c r="U160" i="1"/>
  <c r="U157" i="1"/>
  <c r="U155" i="1"/>
  <c r="U153" i="1"/>
  <c r="U148" i="1"/>
  <c r="U146" i="1"/>
  <c r="U144" i="1"/>
  <c r="U76" i="2"/>
  <c r="U91" i="2"/>
  <c r="U90" i="2"/>
  <c r="U87" i="2"/>
  <c r="U86" i="2"/>
  <c r="U138" i="1"/>
  <c r="U134" i="1"/>
  <c r="U132" i="1"/>
  <c r="U128" i="1"/>
  <c r="U126" i="1"/>
  <c r="U124" i="1"/>
  <c r="U122" i="1"/>
  <c r="U118" i="1"/>
  <c r="U116" i="1"/>
  <c r="U114" i="1"/>
  <c r="U113" i="1"/>
  <c r="U110" i="1"/>
  <c r="U108" i="1"/>
  <c r="U106" i="1"/>
  <c r="U104" i="1"/>
  <c r="U102" i="1"/>
  <c r="U70" i="2"/>
  <c r="U59" i="2"/>
  <c r="V100" i="3"/>
  <c r="V96" i="3"/>
  <c r="U52" i="2"/>
  <c r="U51" i="2"/>
  <c r="U32" i="2"/>
  <c r="U31" i="2"/>
  <c r="U28" i="2"/>
  <c r="U27" i="2"/>
  <c r="U21" i="2"/>
  <c r="U19" i="2"/>
  <c r="U5" i="2"/>
  <c r="U14" i="2"/>
  <c r="U97" i="1"/>
  <c r="U93" i="1"/>
  <c r="U76" i="1"/>
  <c r="V76" i="1" s="1"/>
  <c r="U72" i="1"/>
  <c r="U71" i="1"/>
  <c r="U69" i="1"/>
  <c r="U65" i="1"/>
  <c r="U63" i="1"/>
  <c r="U60" i="1"/>
  <c r="U54" i="1"/>
  <c r="U52" i="1"/>
  <c r="U45" i="1"/>
  <c r="U39" i="1"/>
  <c r="V39" i="1" s="1"/>
  <c r="U36" i="1"/>
  <c r="U32" i="1"/>
  <c r="U30" i="1"/>
  <c r="U28" i="1"/>
  <c r="U23" i="1"/>
  <c r="U21" i="1"/>
  <c r="U31" i="7"/>
  <c r="U27" i="7"/>
  <c r="U23" i="7"/>
  <c r="U15" i="1"/>
  <c r="U5" i="1"/>
  <c r="U4" i="1"/>
  <c r="U2" i="1"/>
  <c r="V13" i="3"/>
  <c r="V14" i="3"/>
  <c r="V15" i="3"/>
  <c r="V17" i="3"/>
  <c r="V18" i="3"/>
  <c r="V19" i="3"/>
  <c r="V21" i="3"/>
  <c r="V25" i="3"/>
  <c r="V36" i="3"/>
  <c r="V38" i="3"/>
  <c r="V40" i="3"/>
  <c r="V44" i="3"/>
  <c r="V46" i="3"/>
  <c r="V51" i="3"/>
  <c r="V54" i="3"/>
  <c r="V55" i="3"/>
  <c r="V58" i="3"/>
  <c r="V59" i="3"/>
  <c r="V66" i="3"/>
  <c r="V67" i="3"/>
  <c r="V69" i="3"/>
  <c r="V71" i="3"/>
  <c r="V75" i="3"/>
  <c r="V76" i="3"/>
  <c r="V77" i="3"/>
  <c r="V81" i="3"/>
  <c r="W81" i="3" s="1"/>
  <c r="V84" i="3"/>
  <c r="V87" i="3"/>
  <c r="V91" i="3"/>
  <c r="V92" i="3"/>
  <c r="V97" i="3"/>
  <c r="V107" i="3"/>
  <c r="V108" i="3"/>
  <c r="W109" i="3" s="1"/>
  <c r="V109" i="3"/>
  <c r="V119" i="3"/>
  <c r="V120" i="3"/>
  <c r="V121" i="3"/>
  <c r="V123" i="3"/>
  <c r="V124" i="3"/>
  <c r="V133" i="3"/>
  <c r="V137" i="3"/>
  <c r="V142" i="3"/>
  <c r="W142" i="3" s="1"/>
  <c r="V145" i="3"/>
  <c r="W145" i="3" s="1"/>
  <c r="V149" i="3"/>
  <c r="V153" i="3"/>
  <c r="V154" i="3"/>
  <c r="V158" i="3"/>
  <c r="V159" i="3"/>
  <c r="V160" i="3"/>
  <c r="V162" i="3"/>
  <c r="V163" i="3"/>
  <c r="V166" i="3"/>
  <c r="W166" i="3" s="1"/>
  <c r="V169" i="3"/>
  <c r="V170" i="3"/>
  <c r="V171" i="3"/>
  <c r="V173" i="3"/>
  <c r="V175" i="3"/>
  <c r="V177" i="3"/>
  <c r="V181" i="3"/>
  <c r="V183" i="3"/>
  <c r="V185" i="3"/>
  <c r="V187" i="3"/>
  <c r="V190" i="3"/>
  <c r="V198" i="3"/>
  <c r="V199" i="3"/>
  <c r="V201" i="3"/>
  <c r="V207" i="3"/>
  <c r="V211" i="3"/>
  <c r="V215" i="3"/>
  <c r="V219" i="3"/>
  <c r="V220" i="3"/>
  <c r="V222" i="3"/>
  <c r="V223" i="3"/>
  <c r="V224" i="3"/>
  <c r="V226" i="3"/>
  <c r="V227" i="3"/>
  <c r="V232" i="3"/>
  <c r="V233" i="3"/>
  <c r="V236" i="3"/>
  <c r="V240" i="3"/>
  <c r="V243" i="3"/>
  <c r="V246" i="3"/>
  <c r="V252" i="3"/>
  <c r="V254" i="3"/>
  <c r="V256" i="3"/>
  <c r="V260" i="3"/>
  <c r="V264" i="3"/>
  <c r="V269" i="3"/>
  <c r="V270" i="3"/>
  <c r="V271" i="3"/>
  <c r="V272" i="3"/>
  <c r="V275" i="3"/>
  <c r="W275" i="3" s="1"/>
  <c r="U14" i="1"/>
  <c r="U27" i="1"/>
  <c r="U53" i="1"/>
  <c r="U55" i="1"/>
  <c r="V55" i="1" s="1"/>
  <c r="U10" i="1"/>
  <c r="U16" i="1"/>
  <c r="U29" i="1"/>
  <c r="U3" i="1"/>
  <c r="U20" i="1"/>
  <c r="U22" i="1"/>
  <c r="U24" i="1"/>
  <c r="U35" i="1"/>
  <c r="U42" i="1"/>
  <c r="V42" i="1" s="1"/>
  <c r="U46" i="1"/>
  <c r="V45" i="1" s="1"/>
  <c r="U59" i="1"/>
  <c r="U64" i="1"/>
  <c r="U73" i="1"/>
  <c r="U12" i="1"/>
  <c r="U31" i="1"/>
  <c r="U6" i="1"/>
  <c r="U66" i="1"/>
  <c r="V66" i="1" s="1"/>
  <c r="U70" i="1"/>
  <c r="U79" i="1"/>
  <c r="U98" i="1"/>
  <c r="V282" i="1"/>
  <c r="U86" i="1"/>
  <c r="U89" i="1"/>
  <c r="U92" i="1"/>
  <c r="U94" i="1"/>
  <c r="U103" i="1"/>
  <c r="U105" i="1"/>
  <c r="U107" i="1"/>
  <c r="U109" i="1"/>
  <c r="U123" i="1"/>
  <c r="U125" i="1"/>
  <c r="U127" i="1"/>
  <c r="U129" i="1"/>
  <c r="U133" i="1"/>
  <c r="U135" i="1"/>
  <c r="U137" i="1"/>
  <c r="U152" i="1"/>
  <c r="U154" i="1"/>
  <c r="U156" i="1"/>
  <c r="U161" i="1"/>
  <c r="U169" i="1"/>
  <c r="U165" i="1"/>
  <c r="V165" i="1" s="1"/>
  <c r="U186" i="1"/>
  <c r="U191" i="1"/>
  <c r="U194" i="1"/>
  <c r="V194" i="1" s="1"/>
  <c r="U202" i="1"/>
  <c r="V202" i="1" s="1"/>
  <c r="U215" i="1"/>
  <c r="U217" i="1"/>
  <c r="U229" i="1"/>
  <c r="U231" i="1"/>
  <c r="U233" i="1"/>
  <c r="U235" i="1"/>
  <c r="U237" i="1"/>
  <c r="U261" i="1"/>
  <c r="U263" i="1"/>
  <c r="U265" i="1"/>
  <c r="U267" i="1"/>
  <c r="U83" i="1"/>
  <c r="V83" i="1" s="1"/>
  <c r="U87" i="1"/>
  <c r="U99" i="1"/>
  <c r="V99" i="1" s="1"/>
  <c r="U115" i="1"/>
  <c r="U117" i="1"/>
  <c r="U119" i="1"/>
  <c r="U145" i="1"/>
  <c r="U147" i="1"/>
  <c r="U149" i="1"/>
  <c r="U141" i="1"/>
  <c r="V141" i="1" s="1"/>
  <c r="U183" i="1"/>
  <c r="U188" i="1"/>
  <c r="U198" i="1"/>
  <c r="U206" i="1"/>
  <c r="U208" i="1"/>
  <c r="U221" i="1"/>
  <c r="U223" i="1"/>
  <c r="U225" i="1"/>
  <c r="U256" i="1"/>
  <c r="U258" i="1"/>
  <c r="V24" i="3"/>
  <c r="V37" i="3"/>
  <c r="V41" i="3"/>
  <c r="V47" i="3"/>
  <c r="V150" i="3"/>
  <c r="V197" i="3"/>
  <c r="V204" i="3"/>
  <c r="V214" i="3"/>
  <c r="V228" i="3"/>
  <c r="V234" i="3"/>
  <c r="V238" i="3"/>
  <c r="V244" i="3"/>
  <c r="V265" i="3"/>
  <c r="V12" i="3"/>
  <c r="V16" i="3"/>
  <c r="V20" i="3"/>
  <c r="V50" i="3"/>
  <c r="W50" i="3" s="1"/>
  <c r="V56" i="3"/>
  <c r="V60" i="3"/>
  <c r="V68" i="3"/>
  <c r="V74" i="3"/>
  <c r="V78" i="3"/>
  <c r="V112" i="3"/>
  <c r="V122" i="3"/>
  <c r="V157" i="3"/>
  <c r="V161" i="3"/>
  <c r="V172" i="3"/>
  <c r="V176" i="3"/>
  <c r="V221" i="3"/>
  <c r="V225" i="3"/>
  <c r="V231" i="3"/>
  <c r="V235" i="3"/>
  <c r="V239" i="3"/>
  <c r="V245" i="3"/>
  <c r="V249" i="3"/>
  <c r="W249" i="3" s="1"/>
  <c r="V26" i="3"/>
  <c r="V39" i="3"/>
  <c r="V45" i="3"/>
  <c r="V148" i="3"/>
  <c r="V191" i="3"/>
  <c r="V208" i="3"/>
  <c r="V212" i="3"/>
  <c r="V216" i="3"/>
  <c r="V98" i="3"/>
  <c r="V102" i="3"/>
  <c r="V192" i="3"/>
  <c r="W192" i="3" s="1"/>
  <c r="V196" i="3"/>
  <c r="V200" i="3"/>
  <c r="V203" i="3"/>
  <c r="V209" i="3"/>
  <c r="V213" i="3"/>
  <c r="V9" i="3"/>
  <c r="W9" i="3" s="1"/>
  <c r="V33" i="3"/>
  <c r="W33" i="3" s="1"/>
  <c r="V85" i="3"/>
  <c r="V95" i="3"/>
  <c r="V99" i="3"/>
  <c r="V103" i="3"/>
  <c r="V113" i="3"/>
  <c r="V130" i="3"/>
  <c r="V134" i="3"/>
  <c r="V138" i="3"/>
  <c r="V29" i="3"/>
  <c r="V86" i="3"/>
  <c r="V90" i="3"/>
  <c r="V104" i="3"/>
  <c r="V114" i="3"/>
  <c r="V131" i="3"/>
  <c r="V135" i="3"/>
  <c r="V139" i="3"/>
  <c r="V30" i="3"/>
  <c r="V63" i="3"/>
  <c r="W63" i="3" s="1"/>
  <c r="V101" i="3"/>
  <c r="V115" i="3"/>
  <c r="V132" i="3"/>
  <c r="V136" i="3"/>
  <c r="V151" i="3"/>
  <c r="V57" i="3"/>
  <c r="V127" i="3"/>
  <c r="W127" i="3" s="1"/>
  <c r="V70" i="3"/>
  <c r="W70" i="3" s="1"/>
  <c r="V116" i="3"/>
  <c r="V6" i="3"/>
  <c r="V5" i="3"/>
  <c r="W5" i="3" s="1"/>
  <c r="U39" i="2"/>
  <c r="U13" i="2"/>
  <c r="U22" i="2"/>
  <c r="U7" i="2"/>
  <c r="U29" i="2"/>
  <c r="U56" i="2"/>
  <c r="V56" i="2" s="1"/>
  <c r="U33" i="2"/>
  <c r="U15" i="2"/>
  <c r="U84" i="2"/>
  <c r="U88" i="2"/>
  <c r="U34" i="2"/>
  <c r="U8" i="2"/>
  <c r="U42" i="2"/>
  <c r="V42" i="2" s="1"/>
  <c r="U60" i="2"/>
  <c r="U64" i="2"/>
  <c r="U67" i="2"/>
  <c r="U71" i="2"/>
  <c r="U77" i="2"/>
  <c r="U35" i="2"/>
  <c r="U50" i="2"/>
  <c r="U85" i="2"/>
  <c r="U89" i="2"/>
  <c r="U49" i="2"/>
  <c r="U9" i="2"/>
  <c r="U12" i="2"/>
  <c r="U16" i="2"/>
  <c r="U61" i="2"/>
  <c r="U68" i="2"/>
  <c r="U74" i="2"/>
  <c r="U78" i="2"/>
  <c r="U26" i="2"/>
  <c r="U30" i="2"/>
  <c r="U6" i="2"/>
  <c r="U20" i="2"/>
  <c r="U38" i="2"/>
  <c r="V38" i="2" s="1"/>
  <c r="U46" i="2"/>
  <c r="U62" i="2"/>
  <c r="U69" i="2"/>
  <c r="U75" i="2"/>
  <c r="U79" i="2"/>
  <c r="U63" i="2"/>
  <c r="U45" i="2"/>
  <c r="U37" i="7"/>
  <c r="U14" i="7"/>
  <c r="U45" i="7"/>
  <c r="V45" i="7" s="1"/>
  <c r="U55" i="7"/>
  <c r="U10" i="7"/>
  <c r="U5" i="7"/>
  <c r="U41" i="7"/>
  <c r="U59" i="7"/>
  <c r="U140" i="7"/>
  <c r="U105" i="7"/>
  <c r="U144" i="7"/>
  <c r="V145" i="7" s="1"/>
  <c r="U11" i="7"/>
  <c r="U15" i="7"/>
  <c r="U25" i="7"/>
  <c r="U29" i="7"/>
  <c r="U35" i="7"/>
  <c r="U39" i="7"/>
  <c r="U52" i="7"/>
  <c r="U56" i="7"/>
  <c r="U62" i="7"/>
  <c r="V62" i="7" s="1"/>
  <c r="U68" i="7"/>
  <c r="U72" i="7"/>
  <c r="U78" i="7"/>
  <c r="U66" i="7"/>
  <c r="U70" i="7"/>
  <c r="U76" i="7"/>
  <c r="U80" i="7"/>
  <c r="U86" i="7"/>
  <c r="U95" i="7"/>
  <c r="V95" i="7" s="1"/>
  <c r="U178" i="7"/>
  <c r="U109" i="7"/>
  <c r="U113" i="7"/>
  <c r="U119" i="7"/>
  <c r="U160" i="7"/>
  <c r="U180" i="7"/>
  <c r="U189" i="7"/>
  <c r="U98" i="7"/>
  <c r="V98" i="7" s="1"/>
  <c r="U129" i="7"/>
  <c r="U133" i="7"/>
  <c r="U139" i="7"/>
  <c r="U82" i="7"/>
  <c r="U88" i="7"/>
  <c r="U92" i="7"/>
  <c r="U152" i="7"/>
  <c r="U161" i="7"/>
  <c r="U172" i="7"/>
  <c r="U107" i="7"/>
  <c r="U111" i="7"/>
  <c r="U117" i="7"/>
  <c r="U125" i="7"/>
  <c r="V125" i="7" s="1"/>
  <c r="U199" i="7"/>
  <c r="U104" i="7"/>
  <c r="U137" i="7"/>
  <c r="U141" i="7"/>
  <c r="U148" i="7"/>
  <c r="V148" i="7" s="1"/>
  <c r="U24" i="7"/>
  <c r="U28" i="7"/>
  <c r="U34" i="7"/>
  <c r="U38" i="7"/>
  <c r="U77" i="7"/>
  <c r="U81" i="7"/>
  <c r="U87" i="7"/>
  <c r="U91" i="7"/>
  <c r="U108" i="7"/>
  <c r="U112" i="7"/>
  <c r="U118" i="7"/>
  <c r="U130" i="7"/>
  <c r="U134" i="7"/>
  <c r="U153" i="7"/>
  <c r="U173" i="7"/>
  <c r="U168" i="7"/>
  <c r="V168" i="7" s="1"/>
  <c r="U190" i="7"/>
  <c r="U193" i="7"/>
  <c r="U174" i="7"/>
  <c r="U184" i="7"/>
  <c r="V184" i="7" s="1"/>
  <c r="U19" i="7"/>
  <c r="V19" i="7" s="1"/>
  <c r="U53" i="7"/>
  <c r="U57" i="7"/>
  <c r="U101" i="7"/>
  <c r="V101" i="7" s="1"/>
  <c r="U138" i="7"/>
  <c r="U142" i="7"/>
  <c r="U162" i="7"/>
  <c r="U177" i="7"/>
  <c r="U181" i="7"/>
  <c r="U191" i="7"/>
  <c r="U194" i="7"/>
  <c r="U7" i="7"/>
  <c r="U26" i="7"/>
  <c r="U30" i="7"/>
  <c r="U36" i="7"/>
  <c r="U40" i="7"/>
  <c r="U65" i="7"/>
  <c r="U75" i="7"/>
  <c r="U79" i="7"/>
  <c r="U85" i="7"/>
  <c r="U89" i="7"/>
  <c r="U106" i="7"/>
  <c r="U110" i="7"/>
  <c r="U116" i="7"/>
  <c r="U122" i="7"/>
  <c r="V122" i="7" s="1"/>
  <c r="U128" i="7"/>
  <c r="U132" i="7"/>
  <c r="U151" i="7"/>
  <c r="U171" i="7"/>
  <c r="U200" i="7"/>
  <c r="V200" i="7" s="1"/>
  <c r="U12" i="7"/>
  <c r="U13" i="7"/>
  <c r="U54" i="7"/>
  <c r="U58" i="7"/>
  <c r="U195" i="7"/>
  <c r="U71" i="7"/>
  <c r="U69" i="7"/>
  <c r="U67" i="7"/>
  <c r="U2" i="7"/>
  <c r="U6" i="7"/>
  <c r="U3" i="7"/>
  <c r="U4" i="7"/>
  <c r="U8" i="7"/>
  <c r="V271" i="1" l="1"/>
  <c r="V273" i="1"/>
  <c r="V274" i="1"/>
  <c r="V270" i="1"/>
  <c r="V276" i="1"/>
  <c r="V272" i="1"/>
  <c r="V275" i="1"/>
  <c r="W271" i="3"/>
  <c r="W256" i="3"/>
  <c r="W252" i="3"/>
  <c r="W254" i="3"/>
  <c r="W255" i="3"/>
  <c r="W253" i="3"/>
  <c r="W245" i="3"/>
  <c r="W203" i="3"/>
  <c r="W240" i="3"/>
  <c r="X229" i="3"/>
  <c r="W222" i="3"/>
  <c r="W226" i="3"/>
  <c r="W227" i="3"/>
  <c r="W228" i="3"/>
  <c r="W225" i="3"/>
  <c r="W223" i="3"/>
  <c r="W221" i="3"/>
  <c r="W220" i="3"/>
  <c r="W219" i="3"/>
  <c r="W224" i="3"/>
  <c r="X217" i="3"/>
  <c r="W214" i="3"/>
  <c r="X209" i="3"/>
  <c r="W215" i="3"/>
  <c r="X238" i="3"/>
  <c r="X225" i="3"/>
  <c r="W213" i="3"/>
  <c r="V266" i="1"/>
  <c r="W254" i="1"/>
  <c r="W257" i="1"/>
  <c r="V254" i="1"/>
  <c r="V255" i="1"/>
  <c r="V250" i="1"/>
  <c r="V251" i="1"/>
  <c r="V231" i="1"/>
  <c r="V240" i="1"/>
  <c r="W182" i="3"/>
  <c r="W185" i="3"/>
  <c r="W186" i="3"/>
  <c r="W183" i="3"/>
  <c r="W181" i="3"/>
  <c r="W180" i="3"/>
  <c r="W184" i="3"/>
  <c r="W169" i="3"/>
  <c r="W175" i="3"/>
  <c r="X170" i="3"/>
  <c r="W191" i="3"/>
  <c r="W159" i="3"/>
  <c r="X158" i="3"/>
  <c r="W163" i="3"/>
  <c r="W224" i="1"/>
  <c r="V198" i="1"/>
  <c r="V206" i="1"/>
  <c r="V190" i="1"/>
  <c r="V188" i="1"/>
  <c r="V180" i="1"/>
  <c r="V183" i="1"/>
  <c r="V162" i="1"/>
  <c r="V153" i="1"/>
  <c r="V148" i="1"/>
  <c r="V146" i="1"/>
  <c r="W123" i="3"/>
  <c r="W121" i="3"/>
  <c r="X117" i="3"/>
  <c r="W120" i="3"/>
  <c r="W122" i="3"/>
  <c r="W119" i="3"/>
  <c r="W124" i="3"/>
  <c r="W91" i="2"/>
  <c r="W89" i="2"/>
  <c r="W87" i="2"/>
  <c r="W85" i="2"/>
  <c r="W79" i="2"/>
  <c r="W77" i="2"/>
  <c r="W75" i="2"/>
  <c r="W90" i="2"/>
  <c r="W88" i="2"/>
  <c r="W86" i="2"/>
  <c r="W84" i="2"/>
  <c r="W78" i="2"/>
  <c r="W76" i="2"/>
  <c r="W74" i="2"/>
  <c r="V88" i="2"/>
  <c r="V134" i="1"/>
  <c r="W128" i="1"/>
  <c r="V116" i="1"/>
  <c r="V118" i="1"/>
  <c r="W108" i="1"/>
  <c r="W110" i="1"/>
  <c r="W106" i="1"/>
  <c r="V59" i="2"/>
  <c r="W70" i="2"/>
  <c r="W68" i="2"/>
  <c r="W64" i="2"/>
  <c r="W62" i="2"/>
  <c r="W60" i="2"/>
  <c r="W71" i="2"/>
  <c r="W69" i="2"/>
  <c r="W67" i="2"/>
  <c r="W63" i="2"/>
  <c r="W61" i="2"/>
  <c r="W59" i="2"/>
  <c r="X91" i="3"/>
  <c r="W107" i="3"/>
  <c r="W76" i="3"/>
  <c r="W75" i="3"/>
  <c r="W77" i="3"/>
  <c r="W66" i="3"/>
  <c r="W69" i="3"/>
  <c r="W57" i="3"/>
  <c r="V20" i="2"/>
  <c r="V6" i="2"/>
  <c r="V87" i="1"/>
  <c r="V71" i="1"/>
  <c r="V73" i="1"/>
  <c r="V64" i="1"/>
  <c r="V59" i="1"/>
  <c r="V54" i="1"/>
  <c r="V46" i="1"/>
  <c r="V35" i="1"/>
  <c r="V21" i="1"/>
  <c r="W46" i="3"/>
  <c r="W40" i="3"/>
  <c r="W37" i="3"/>
  <c r="W38" i="3"/>
  <c r="W39" i="3"/>
  <c r="W13" i="3"/>
  <c r="W17" i="3"/>
  <c r="W14" i="3"/>
  <c r="W12" i="3"/>
  <c r="W38" i="7"/>
  <c r="W41" i="7"/>
  <c r="V16" i="1"/>
  <c r="W14" i="7"/>
  <c r="W12" i="7"/>
  <c r="W10" i="7"/>
  <c r="W7" i="7"/>
  <c r="W5" i="7"/>
  <c r="W3" i="7"/>
  <c r="W15" i="7"/>
  <c r="W13" i="7"/>
  <c r="W11" i="7"/>
  <c r="W8" i="7"/>
  <c r="W6" i="7"/>
  <c r="W4" i="7"/>
  <c r="W2" i="7"/>
  <c r="W67" i="3"/>
  <c r="X149" i="3"/>
  <c r="W55" i="3"/>
  <c r="W211" i="3"/>
  <c r="W208" i="3"/>
  <c r="W207" i="3"/>
  <c r="W212" i="3"/>
  <c r="W200" i="3"/>
  <c r="W216" i="3"/>
  <c r="X235" i="3"/>
  <c r="W173" i="3"/>
  <c r="W78" i="3"/>
  <c r="X78" i="3"/>
  <c r="X68" i="3"/>
  <c r="W15" i="3"/>
  <c r="W243" i="3"/>
  <c r="W47" i="3"/>
  <c r="X182" i="3"/>
  <c r="W272" i="3"/>
  <c r="W270" i="3"/>
  <c r="W187" i="3"/>
  <c r="W108" i="3"/>
  <c r="X76" i="3"/>
  <c r="X71" i="3"/>
  <c r="X66" i="3"/>
  <c r="W68" i="3"/>
  <c r="X70" i="3"/>
  <c r="W100" i="3"/>
  <c r="W150" i="3"/>
  <c r="W234" i="3"/>
  <c r="W74" i="3"/>
  <c r="X74" i="3"/>
  <c r="W238" i="3"/>
  <c r="W269" i="3"/>
  <c r="X77" i="3"/>
  <c r="X75" i="3"/>
  <c r="X69" i="3"/>
  <c r="X67" i="3"/>
  <c r="V223" i="1"/>
  <c r="W223" i="1"/>
  <c r="W267" i="1"/>
  <c r="V267" i="1"/>
  <c r="W137" i="1"/>
  <c r="V137" i="1"/>
  <c r="V92" i="1"/>
  <c r="V93" i="1"/>
  <c r="W222" i="1"/>
  <c r="V258" i="1"/>
  <c r="W258" i="1"/>
  <c r="W221" i="1"/>
  <c r="V221" i="1"/>
  <c r="V222" i="1"/>
  <c r="W147" i="1"/>
  <c r="V147" i="1"/>
  <c r="W119" i="1"/>
  <c r="V119" i="1"/>
  <c r="W104" i="1"/>
  <c r="W265" i="1"/>
  <c r="V265" i="1"/>
  <c r="V237" i="1"/>
  <c r="V229" i="1"/>
  <c r="V169" i="1"/>
  <c r="V168" i="1"/>
  <c r="W156" i="1"/>
  <c r="V156" i="1"/>
  <c r="W135" i="1"/>
  <c r="V135" i="1"/>
  <c r="W125" i="1"/>
  <c r="V125" i="1"/>
  <c r="V105" i="1"/>
  <c r="W105" i="1"/>
  <c r="V89" i="1"/>
  <c r="V189" i="1"/>
  <c r="W134" i="1"/>
  <c r="W116" i="1"/>
  <c r="V79" i="1"/>
  <c r="W31" i="1"/>
  <c r="V31" i="1"/>
  <c r="V104" i="1"/>
  <c r="V20" i="1"/>
  <c r="W28" i="1"/>
  <c r="W20" i="1"/>
  <c r="W32" i="1"/>
  <c r="V10" i="1"/>
  <c r="V13" i="1"/>
  <c r="V9" i="1"/>
  <c r="V236" i="1"/>
  <c r="V207" i="1"/>
  <c r="W21" i="1"/>
  <c r="V36" i="1"/>
  <c r="V69" i="1"/>
  <c r="V127" i="1"/>
  <c r="W127" i="1"/>
  <c r="V108" i="1"/>
  <c r="V197" i="1"/>
  <c r="V122" i="1"/>
  <c r="W27" i="1"/>
  <c r="V27" i="1"/>
  <c r="V32" i="1"/>
  <c r="V28" i="1"/>
  <c r="V256" i="1"/>
  <c r="W256" i="1"/>
  <c r="V208" i="1"/>
  <c r="W145" i="1"/>
  <c r="V145" i="1"/>
  <c r="V117" i="1"/>
  <c r="W117" i="1"/>
  <c r="W155" i="1"/>
  <c r="W263" i="1"/>
  <c r="V263" i="1"/>
  <c r="V235" i="1"/>
  <c r="V217" i="1"/>
  <c r="W217" i="1"/>
  <c r="V191" i="1"/>
  <c r="V161" i="1"/>
  <c r="V160" i="1"/>
  <c r="V154" i="1"/>
  <c r="W154" i="1"/>
  <c r="W133" i="1"/>
  <c r="V133" i="1"/>
  <c r="V132" i="1"/>
  <c r="V123" i="1"/>
  <c r="W123" i="1"/>
  <c r="W132" i="1"/>
  <c r="V124" i="1"/>
  <c r="W126" i="1"/>
  <c r="W122" i="1"/>
  <c r="V128" i="1"/>
  <c r="V103" i="1"/>
  <c r="W113" i="1"/>
  <c r="V110" i="1"/>
  <c r="V106" i="1"/>
  <c r="W103" i="1"/>
  <c r="V102" i="1"/>
  <c r="V88" i="1"/>
  <c r="V86" i="1"/>
  <c r="W218" i="1"/>
  <c r="W148" i="1"/>
  <c r="V257" i="1"/>
  <c r="W146" i="1"/>
  <c r="W114" i="1"/>
  <c r="V70" i="1"/>
  <c r="V12" i="1"/>
  <c r="W264" i="1"/>
  <c r="V181" i="1"/>
  <c r="W30" i="1"/>
  <c r="V3" i="1"/>
  <c r="V182" i="1"/>
  <c r="W102" i="1"/>
  <c r="V234" i="1"/>
  <c r="V205" i="1"/>
  <c r="W157" i="1"/>
  <c r="V126" i="1"/>
  <c r="V56" i="1"/>
  <c r="V53" i="1"/>
  <c r="V52" i="1"/>
  <c r="W262" i="1"/>
  <c r="W144" i="1"/>
  <c r="V30" i="1"/>
  <c r="V23" i="1"/>
  <c r="V63" i="1"/>
  <c r="W149" i="1"/>
  <c r="V149" i="1"/>
  <c r="V107" i="1"/>
  <c r="W107" i="1"/>
  <c r="W214" i="1"/>
  <c r="W138" i="1"/>
  <c r="V97" i="1"/>
  <c r="V22" i="1"/>
  <c r="W22" i="1"/>
  <c r="W153" i="1"/>
  <c r="V2" i="1"/>
  <c r="V225" i="1"/>
  <c r="W225" i="1"/>
  <c r="V138" i="1"/>
  <c r="W115" i="1"/>
  <c r="V115" i="1"/>
  <c r="V114" i="1"/>
  <c r="V264" i="1"/>
  <c r="W261" i="1"/>
  <c r="V261" i="1"/>
  <c r="V233" i="1"/>
  <c r="W215" i="1"/>
  <c r="V215" i="1"/>
  <c r="W216" i="1"/>
  <c r="V218" i="1"/>
  <c r="V214" i="1"/>
  <c r="V186" i="1"/>
  <c r="V157" i="1"/>
  <c r="W152" i="1"/>
  <c r="V152" i="1"/>
  <c r="W129" i="1"/>
  <c r="V129" i="1"/>
  <c r="V109" i="1"/>
  <c r="W109" i="1"/>
  <c r="V216" i="1"/>
  <c r="W266" i="1"/>
  <c r="W255" i="1"/>
  <c r="V144" i="1"/>
  <c r="W118" i="1"/>
  <c r="V113" i="1"/>
  <c r="V187" i="1"/>
  <c r="V5" i="1"/>
  <c r="V262" i="1"/>
  <c r="V224" i="1"/>
  <c r="V179" i="1"/>
  <c r="V24" i="1"/>
  <c r="W24" i="1"/>
  <c r="V29" i="1"/>
  <c r="W29" i="1"/>
  <c r="V170" i="1"/>
  <c r="V72" i="1"/>
  <c r="V232" i="1"/>
  <c r="V199" i="1"/>
  <c r="V155" i="1"/>
  <c r="W124" i="1"/>
  <c r="W23" i="1"/>
  <c r="V65" i="1"/>
  <c r="V60" i="1"/>
  <c r="V4" i="1"/>
  <c r="V11" i="1"/>
  <c r="V15" i="1"/>
  <c r="W96" i="3"/>
  <c r="X99" i="3"/>
  <c r="X153" i="3"/>
  <c r="W196" i="3"/>
  <c r="W232" i="3"/>
  <c r="X228" i="3"/>
  <c r="X215" i="3"/>
  <c r="X223" i="3"/>
  <c r="W19" i="3"/>
  <c r="X185" i="3"/>
  <c r="W190" i="3"/>
  <c r="W132" i="3"/>
  <c r="W197" i="3"/>
  <c r="X239" i="3"/>
  <c r="X220" i="3"/>
  <c r="X236" i="3"/>
  <c r="X207" i="3"/>
  <c r="X240" i="3"/>
  <c r="W16" i="3"/>
  <c r="W44" i="3"/>
  <c r="X187" i="3"/>
  <c r="X181" i="3"/>
  <c r="X162" i="3"/>
  <c r="W198" i="3"/>
  <c r="X231" i="3"/>
  <c r="X226" i="3"/>
  <c r="W235" i="3"/>
  <c r="X213" i="3"/>
  <c r="W20" i="3"/>
  <c r="W21" i="3"/>
  <c r="W36" i="3"/>
  <c r="W170" i="3"/>
  <c r="X177" i="3"/>
  <c r="W24" i="3"/>
  <c r="X175" i="3"/>
  <c r="W177" i="3"/>
  <c r="W157" i="3"/>
  <c r="W162" i="3"/>
  <c r="X101" i="3"/>
  <c r="W133" i="3"/>
  <c r="W148" i="3"/>
  <c r="W199" i="3"/>
  <c r="X221" i="3"/>
  <c r="X216" i="3"/>
  <c r="X234" i="3"/>
  <c r="W158" i="3"/>
  <c r="W233" i="3"/>
  <c r="W265" i="3"/>
  <c r="X180" i="3"/>
  <c r="X169" i="3"/>
  <c r="W260" i="3"/>
  <c r="X171" i="3"/>
  <c r="X184" i="3"/>
  <c r="X112" i="3"/>
  <c r="X232" i="3"/>
  <c r="X211" i="3"/>
  <c r="X208" i="3"/>
  <c r="X224" i="3"/>
  <c r="X233" i="3"/>
  <c r="X176" i="3"/>
  <c r="W176" i="3"/>
  <c r="W25" i="3"/>
  <c r="X95" i="3"/>
  <c r="W90" i="3"/>
  <c r="W201" i="3"/>
  <c r="X222" i="3"/>
  <c r="W239" i="3"/>
  <c r="X227" i="3"/>
  <c r="W236" i="3"/>
  <c r="X214" i="3"/>
  <c r="W209" i="3"/>
  <c r="X172" i="3"/>
  <c r="W172" i="3"/>
  <c r="W18" i="3"/>
  <c r="W246" i="3"/>
  <c r="W171" i="3"/>
  <c r="X186" i="3"/>
  <c r="X183" i="3"/>
  <c r="W98" i="3"/>
  <c r="W45" i="3"/>
  <c r="X212" i="3"/>
  <c r="W231" i="3"/>
  <c r="X219" i="3"/>
  <c r="W41" i="3"/>
  <c r="W51" i="3"/>
  <c r="W161" i="3"/>
  <c r="W244" i="3"/>
  <c r="W160" i="3"/>
  <c r="W204" i="3"/>
  <c r="W264" i="3"/>
  <c r="X173" i="3"/>
  <c r="X85" i="3"/>
  <c r="W104" i="3"/>
  <c r="W102" i="3"/>
  <c r="X104" i="3"/>
  <c r="X115" i="3"/>
  <c r="W115" i="3"/>
  <c r="X159" i="3"/>
  <c r="W138" i="3"/>
  <c r="X163" i="3"/>
  <c r="W149" i="3"/>
  <c r="W134" i="3"/>
  <c r="X102" i="3"/>
  <c r="X100" i="3"/>
  <c r="W87" i="3"/>
  <c r="W153" i="3"/>
  <c r="W130" i="3"/>
  <c r="X120" i="3"/>
  <c r="X152" i="3"/>
  <c r="X114" i="3"/>
  <c r="W114" i="3"/>
  <c r="X98" i="3"/>
  <c r="X96" i="3"/>
  <c r="X92" i="3"/>
  <c r="X90" i="3"/>
  <c r="W101" i="3"/>
  <c r="W86" i="3"/>
  <c r="W54" i="3"/>
  <c r="W139" i="3"/>
  <c r="X121" i="3"/>
  <c r="W112" i="3"/>
  <c r="X113" i="3"/>
  <c r="W113" i="3"/>
  <c r="W58" i="3"/>
  <c r="X123" i="3"/>
  <c r="W60" i="3"/>
  <c r="X86" i="3"/>
  <c r="W103" i="3"/>
  <c r="W91" i="3"/>
  <c r="W85" i="3"/>
  <c r="X116" i="3"/>
  <c r="W116" i="3"/>
  <c r="X161" i="3"/>
  <c r="W135" i="3"/>
  <c r="W56" i="3"/>
  <c r="X119" i="3"/>
  <c r="W137" i="3"/>
  <c r="W99" i="3"/>
  <c r="W95" i="3"/>
  <c r="X87" i="3"/>
  <c r="W92" i="3"/>
  <c r="X97" i="3"/>
  <c r="X151" i="3"/>
  <c r="W151" i="3"/>
  <c r="X160" i="3"/>
  <c r="W131" i="3"/>
  <c r="W152" i="3"/>
  <c r="X154" i="3"/>
  <c r="W71" i="3"/>
  <c r="X122" i="3"/>
  <c r="W97" i="3"/>
  <c r="W6" i="3"/>
  <c r="X103" i="3"/>
  <c r="W136" i="3"/>
  <c r="X124" i="3"/>
  <c r="X157" i="3"/>
  <c r="X150" i="3"/>
  <c r="W154" i="3"/>
  <c r="X148" i="3"/>
  <c r="W59" i="3"/>
  <c r="W27" i="7"/>
  <c r="W23" i="7"/>
  <c r="W34" i="7"/>
  <c r="W40" i="7"/>
  <c r="W30" i="7"/>
  <c r="W36" i="7"/>
  <c r="W39" i="7"/>
  <c r="W26" i="7"/>
  <c r="W35" i="7"/>
  <c r="W29" i="7"/>
  <c r="W25" i="7"/>
  <c r="W28" i="7"/>
  <c r="W24" i="7"/>
  <c r="W31" i="7"/>
  <c r="V71" i="2"/>
  <c r="V16" i="2"/>
  <c r="V13" i="2"/>
  <c r="V75" i="2"/>
  <c r="V39" i="2"/>
  <c r="V62" i="2"/>
  <c r="V5" i="2"/>
  <c r="V49" i="2"/>
  <c r="V14" i="2"/>
  <c r="V31" i="2"/>
  <c r="V26" i="2"/>
  <c r="V78" i="2"/>
  <c r="V67" i="2"/>
  <c r="V84" i="2"/>
  <c r="V27" i="2"/>
  <c r="V74" i="2"/>
  <c r="V89" i="2"/>
  <c r="V64" i="2"/>
  <c r="V91" i="2"/>
  <c r="V90" i="2"/>
  <c r="V19" i="2"/>
  <c r="V69" i="2"/>
  <c r="V68" i="2"/>
  <c r="V85" i="2"/>
  <c r="V60" i="2"/>
  <c r="V87" i="2"/>
  <c r="V86" i="2"/>
  <c r="V7" i="2"/>
  <c r="V61" i="2"/>
  <c r="V50" i="2"/>
  <c r="V52" i="2"/>
  <c r="V35" i="2"/>
  <c r="V8" i="2"/>
  <c r="V32" i="2"/>
  <c r="V76" i="2"/>
  <c r="V29" i="2"/>
  <c r="V63" i="2"/>
  <c r="V15" i="2"/>
  <c r="V12" i="2"/>
  <c r="V28" i="2"/>
  <c r="V70" i="2"/>
  <c r="V22" i="2"/>
  <c r="V79" i="2"/>
  <c r="V30" i="2"/>
  <c r="V9" i="2"/>
  <c r="V77" i="2"/>
  <c r="V34" i="2"/>
  <c r="V21" i="2"/>
  <c r="V51" i="2"/>
  <c r="V33" i="2"/>
  <c r="V46" i="2"/>
  <c r="V45" i="2"/>
  <c r="V86" i="7"/>
  <c r="V107" i="7"/>
  <c r="V195" i="7"/>
  <c r="V58" i="7"/>
  <c r="V174" i="7"/>
  <c r="V87" i="7"/>
  <c r="V91" i="7"/>
  <c r="V30" i="7"/>
  <c r="V57" i="7"/>
  <c r="V140" i="7"/>
  <c r="V85" i="7"/>
  <c r="V92" i="7"/>
  <c r="V116" i="7"/>
  <c r="V110" i="7"/>
  <c r="V88" i="7"/>
  <c r="V59" i="7"/>
  <c r="V134" i="7"/>
  <c r="V77" i="7"/>
  <c r="V55" i="7"/>
  <c r="V178" i="7"/>
  <c r="V11" i="7"/>
  <c r="V54" i="7"/>
  <c r="V53" i="7"/>
  <c r="V89" i="7"/>
  <c r="V190" i="7"/>
  <c r="V141" i="7"/>
  <c r="V36" i="7"/>
  <c r="V162" i="7"/>
  <c r="V104" i="7"/>
  <c r="V144" i="7"/>
  <c r="V119" i="7"/>
  <c r="V138" i="7"/>
  <c r="V29" i="7"/>
  <c r="V139" i="7"/>
  <c r="V12" i="7"/>
  <c r="V137" i="7"/>
  <c r="V14" i="7"/>
  <c r="W68" i="7"/>
  <c r="W66" i="7"/>
  <c r="V56" i="7"/>
  <c r="V133" i="7"/>
  <c r="V52" i="7"/>
  <c r="V76" i="7"/>
  <c r="V117" i="7"/>
  <c r="V181" i="7"/>
  <c r="V109" i="7"/>
  <c r="V130" i="7"/>
  <c r="V38" i="7"/>
  <c r="V131" i="7"/>
  <c r="V39" i="7"/>
  <c r="V108" i="7"/>
  <c r="V106" i="7"/>
  <c r="V171" i="7"/>
  <c r="V26" i="7"/>
  <c r="V193" i="7"/>
  <c r="V118" i="7"/>
  <c r="V34" i="7"/>
  <c r="V41" i="7"/>
  <c r="V172" i="7"/>
  <c r="W76" i="7"/>
  <c r="V105" i="7"/>
  <c r="V75" i="7"/>
  <c r="V152" i="7"/>
  <c r="V151" i="7"/>
  <c r="V28" i="7"/>
  <c r="V31" i="7"/>
  <c r="V161" i="7"/>
  <c r="W72" i="7"/>
  <c r="W70" i="7"/>
  <c r="V112" i="7"/>
  <c r="V132" i="7"/>
  <c r="V194" i="7"/>
  <c r="V23" i="7"/>
  <c r="V24" i="7"/>
  <c r="V27" i="7"/>
  <c r="V113" i="7"/>
  <c r="V80" i="7"/>
  <c r="V79" i="7"/>
  <c r="V142" i="7"/>
  <c r="V129" i="7"/>
  <c r="V128" i="7"/>
  <c r="V191" i="7"/>
  <c r="V188" i="7"/>
  <c r="V199" i="7"/>
  <c r="V25" i="7"/>
  <c r="V15" i="7"/>
  <c r="V111" i="7"/>
  <c r="V173" i="7"/>
  <c r="V179" i="7"/>
  <c r="V189" i="7"/>
  <c r="V10" i="7"/>
  <c r="V82" i="7"/>
  <c r="V81" i="7"/>
  <c r="V13" i="7"/>
  <c r="V78" i="7"/>
  <c r="V40" i="7"/>
  <c r="V177" i="7"/>
  <c r="V180" i="7"/>
  <c r="V153" i="7"/>
  <c r="V159" i="7"/>
  <c r="V35" i="7"/>
  <c r="V160" i="7"/>
  <c r="V68" i="7"/>
  <c r="V66" i="7"/>
  <c r="V70" i="7"/>
  <c r="W91" i="7"/>
  <c r="W89" i="7"/>
  <c r="W87" i="7"/>
  <c r="W75" i="7"/>
  <c r="W77" i="7"/>
  <c r="W65" i="7"/>
  <c r="W79" i="7"/>
  <c r="W71" i="7"/>
  <c r="W69" i="7"/>
  <c r="W67" i="7"/>
  <c r="W92" i="7"/>
  <c r="V72" i="7"/>
  <c r="V71" i="7"/>
  <c r="V69" i="7"/>
  <c r="V67" i="7"/>
  <c r="V65" i="7"/>
  <c r="W88" i="7"/>
  <c r="W86" i="7"/>
  <c r="W85" i="7"/>
  <c r="W81" i="7"/>
  <c r="W82" i="7"/>
  <c r="W80" i="7"/>
  <c r="W78" i="7"/>
  <c r="V8" i="7"/>
  <c r="V7" i="7"/>
  <c r="V6" i="7"/>
  <c r="V5" i="7"/>
  <c r="V4" i="7"/>
  <c r="V3" i="7"/>
  <c r="V2" i="7"/>
</calcChain>
</file>

<file path=xl/sharedStrings.xml><?xml version="1.0" encoding="utf-8"?>
<sst xmlns="http://schemas.openxmlformats.org/spreadsheetml/2006/main" count="4551" uniqueCount="552">
  <si>
    <t>USAG #</t>
  </si>
  <si>
    <t>FIRST NAME</t>
  </si>
  <si>
    <t>LAST NAME</t>
  </si>
  <si>
    <t>DOB</t>
  </si>
  <si>
    <t>AGE</t>
  </si>
  <si>
    <t>TU LVL</t>
  </si>
  <si>
    <t>Paige</t>
  </si>
  <si>
    <t>Alivia</t>
  </si>
  <si>
    <t>Kaitlyn</t>
  </si>
  <si>
    <t>Teegan</t>
  </si>
  <si>
    <t>Gracie</t>
  </si>
  <si>
    <t>Ayesha</t>
  </si>
  <si>
    <t>Elly</t>
  </si>
  <si>
    <t>Hallie</t>
  </si>
  <si>
    <t>Cheyanne</t>
  </si>
  <si>
    <t>Taylor</t>
  </si>
  <si>
    <t>Kiley</t>
  </si>
  <si>
    <t>Connor</t>
  </si>
  <si>
    <t>Lucas</t>
  </si>
  <si>
    <t>Alexis</t>
  </si>
  <si>
    <t>Bennett</t>
  </si>
  <si>
    <t>Kailey</t>
  </si>
  <si>
    <t>Natalie</t>
  </si>
  <si>
    <t>Divinity</t>
  </si>
  <si>
    <t>Saige</t>
  </si>
  <si>
    <t>Arianna</t>
  </si>
  <si>
    <t>Jenna</t>
  </si>
  <si>
    <t>Darby</t>
  </si>
  <si>
    <t>Mackenzie</t>
  </si>
  <si>
    <t>Ava</t>
  </si>
  <si>
    <t>Ryane</t>
  </si>
  <si>
    <t>Akers</t>
  </si>
  <si>
    <t>Anno</t>
  </si>
  <si>
    <t>Ayer</t>
  </si>
  <si>
    <t>Baker</t>
  </si>
  <si>
    <t>Bhatti</t>
  </si>
  <si>
    <t>Birk</t>
  </si>
  <si>
    <t>Boshers</t>
  </si>
  <si>
    <t>Cleaver</t>
  </si>
  <si>
    <t>Colwell</t>
  </si>
  <si>
    <t>Cunningham</t>
  </si>
  <si>
    <t>Davidson</t>
  </si>
  <si>
    <t>Dejesus</t>
  </si>
  <si>
    <t>Dischert</t>
  </si>
  <si>
    <t>Doemland</t>
  </si>
  <si>
    <t>Dunavin</t>
  </si>
  <si>
    <t>Duncan</t>
  </si>
  <si>
    <t>Gardner</t>
  </si>
  <si>
    <t>Hadley</t>
  </si>
  <si>
    <t>Hamilton</t>
  </si>
  <si>
    <t>Hastert</t>
  </si>
  <si>
    <t>Hauff</t>
  </si>
  <si>
    <t>Hegwald</t>
  </si>
  <si>
    <t>Howe</t>
  </si>
  <si>
    <t>M/F</t>
  </si>
  <si>
    <t>AGE GRP</t>
  </si>
  <si>
    <t>GYM NAME</t>
  </si>
  <si>
    <t>11 to 12</t>
  </si>
  <si>
    <t>9 to 10</t>
  </si>
  <si>
    <t>13 to 14</t>
  </si>
  <si>
    <t>7 to 8</t>
  </si>
  <si>
    <t>M</t>
  </si>
  <si>
    <t>Karalyn</t>
  </si>
  <si>
    <t>Kayla</t>
  </si>
  <si>
    <t>Makayla</t>
  </si>
  <si>
    <t>Zoe</t>
  </si>
  <si>
    <t>Miranda</t>
  </si>
  <si>
    <t>Linley</t>
  </si>
  <si>
    <t>Hadleigh</t>
  </si>
  <si>
    <t>Samantha</t>
  </si>
  <si>
    <t>Abigale "Abi"</t>
  </si>
  <si>
    <t>Brylie</t>
  </si>
  <si>
    <t>Kinzie</t>
  </si>
  <si>
    <t>Catherine</t>
  </si>
  <si>
    <t>Anna</t>
  </si>
  <si>
    <t>Macy</t>
  </si>
  <si>
    <t>Noah</t>
  </si>
  <si>
    <t>Rebecca</t>
  </si>
  <si>
    <t>Rilyn</t>
  </si>
  <si>
    <t>Whitney</t>
  </si>
  <si>
    <t>Aryan</t>
  </si>
  <si>
    <t>Elanie</t>
  </si>
  <si>
    <t>Jacey</t>
  </si>
  <si>
    <t>Madaline</t>
  </si>
  <si>
    <t>Karlie</t>
  </si>
  <si>
    <t>Brynna</t>
  </si>
  <si>
    <t>Tyleigh</t>
  </si>
  <si>
    <t>Karjala</t>
  </si>
  <si>
    <t>Kueser</t>
  </si>
  <si>
    <t>Magana</t>
  </si>
  <si>
    <t>Matile</t>
  </si>
  <si>
    <t>Mckenzie</t>
  </si>
  <si>
    <t>Meats</t>
  </si>
  <si>
    <t>Mendenhall</t>
  </si>
  <si>
    <t>Mertens</t>
  </si>
  <si>
    <t>Pankratz</t>
  </si>
  <si>
    <t>Parks</t>
  </si>
  <si>
    <t>Pringle</t>
  </si>
  <si>
    <t>Ratzlaff</t>
  </si>
  <si>
    <t>Rodriguez</t>
  </si>
  <si>
    <t>Rogers</t>
  </si>
  <si>
    <t>Rohrer</t>
  </si>
  <si>
    <t>Saueressig</t>
  </si>
  <si>
    <t>Smith</t>
  </si>
  <si>
    <t>Snyder</t>
  </si>
  <si>
    <t>Sommer</t>
  </si>
  <si>
    <t>Sparks</t>
  </si>
  <si>
    <t>St. Pierre</t>
  </si>
  <si>
    <t>Sturgeon</t>
  </si>
  <si>
    <t>Stutler</t>
  </si>
  <si>
    <t>Turner</t>
  </si>
  <si>
    <t>Whitworth</t>
  </si>
  <si>
    <t>Wilson</t>
  </si>
  <si>
    <t>Winston</t>
  </si>
  <si>
    <t>F</t>
  </si>
  <si>
    <t>Lily</t>
  </si>
  <si>
    <t>David</t>
  </si>
  <si>
    <t>TR LVL</t>
  </si>
  <si>
    <t>DM LVL</t>
  </si>
  <si>
    <t>4B</t>
  </si>
  <si>
    <t>15 &amp; O</t>
  </si>
  <si>
    <t>15 &amp;O</t>
  </si>
  <si>
    <t>Rachael</t>
  </si>
  <si>
    <t>Maria</t>
  </si>
  <si>
    <t>Zaida</t>
  </si>
  <si>
    <t>Kiann</t>
  </si>
  <si>
    <t>Austin</t>
  </si>
  <si>
    <t>Deanna</t>
  </si>
  <si>
    <t>Makaila</t>
  </si>
  <si>
    <t>Ryker</t>
  </si>
  <si>
    <t>Kallee</t>
  </si>
  <si>
    <t>Audrey</t>
  </si>
  <si>
    <t>Karsyn</t>
  </si>
  <si>
    <t>Savanah</t>
  </si>
  <si>
    <t>Beal</t>
  </si>
  <si>
    <t>Bures</t>
  </si>
  <si>
    <t>Harrington</t>
  </si>
  <si>
    <t>Hicks</t>
  </si>
  <si>
    <t>Khamphouy</t>
  </si>
  <si>
    <t>Klumpp</t>
  </si>
  <si>
    <t>Lopes</t>
  </si>
  <si>
    <t>Montgomery</t>
  </si>
  <si>
    <t>Ricioppi</t>
  </si>
  <si>
    <t>Schwisow</t>
  </si>
  <si>
    <t>Watkins</t>
  </si>
  <si>
    <t>Womack</t>
  </si>
  <si>
    <t>Lee</t>
  </si>
  <si>
    <t>Reeves</t>
  </si>
  <si>
    <t>6 &amp; U</t>
  </si>
  <si>
    <t>Top City Athletics</t>
  </si>
  <si>
    <t>Maggie</t>
  </si>
  <si>
    <t>Lisie</t>
  </si>
  <si>
    <t>Dylan</t>
  </si>
  <si>
    <t>Aubrey</t>
  </si>
  <si>
    <t>Brooklynn</t>
  </si>
  <si>
    <t>Ashley</t>
  </si>
  <si>
    <t>Madeline</t>
  </si>
  <si>
    <t>Olivia</t>
  </si>
  <si>
    <t>Bashara</t>
  </si>
  <si>
    <t>Bealey</t>
  </si>
  <si>
    <t>Brown</t>
  </si>
  <si>
    <t>Cuadrado</t>
  </si>
  <si>
    <t>Cuce</t>
  </si>
  <si>
    <t>Embry</t>
  </si>
  <si>
    <t>Fink</t>
  </si>
  <si>
    <t>Hadsall</t>
  </si>
  <si>
    <t>Daniel</t>
  </si>
  <si>
    <t>Lauren</t>
  </si>
  <si>
    <t>Addy</t>
  </si>
  <si>
    <t>Shalaka</t>
  </si>
  <si>
    <t>Jaelen</t>
  </si>
  <si>
    <t>Hess</t>
  </si>
  <si>
    <t>Johnson</t>
  </si>
  <si>
    <t>Lange</t>
  </si>
  <si>
    <t>Lestina</t>
  </si>
  <si>
    <t>Primm</t>
  </si>
  <si>
    <t>Tally</t>
  </si>
  <si>
    <t>Vidwans</t>
  </si>
  <si>
    <t>Vogel</t>
  </si>
  <si>
    <t>Wangaard</t>
  </si>
  <si>
    <t>Liam</t>
  </si>
  <si>
    <t>Jordan</t>
  </si>
  <si>
    <t>Rein</t>
  </si>
  <si>
    <t>Clark</t>
  </si>
  <si>
    <t>Villarreal</t>
  </si>
  <si>
    <t>Skywalkers</t>
  </si>
  <si>
    <t>D'myia</t>
  </si>
  <si>
    <t>Jennifer</t>
  </si>
  <si>
    <t>Joseph</t>
  </si>
  <si>
    <t>Samuel</t>
  </si>
  <si>
    <t>Abigail</t>
  </si>
  <si>
    <t>Bobby</t>
  </si>
  <si>
    <t>Briley</t>
  </si>
  <si>
    <t>Ragan</t>
  </si>
  <si>
    <t>Keaton</t>
  </si>
  <si>
    <t>Kali</t>
  </si>
  <si>
    <t>Allisyn</t>
  </si>
  <si>
    <t xml:space="preserve">Jo  </t>
  </si>
  <si>
    <t>Savannah</t>
  </si>
  <si>
    <t>Cadance</t>
  </si>
  <si>
    <t>Grace</t>
  </si>
  <si>
    <t>Cox</t>
  </si>
  <si>
    <t>Cameron</t>
  </si>
  <si>
    <t>Van Staden</t>
  </si>
  <si>
    <t>Dekat</t>
  </si>
  <si>
    <t>McInnes</t>
  </si>
  <si>
    <t>Garcia</t>
  </si>
  <si>
    <t>Harshaw</t>
  </si>
  <si>
    <t>George</t>
  </si>
  <si>
    <t>McCullough</t>
  </si>
  <si>
    <t>Weiss</t>
  </si>
  <si>
    <t>Samuels</t>
  </si>
  <si>
    <t>Brammell</t>
  </si>
  <si>
    <t>Vincent</t>
  </si>
  <si>
    <t>Newland</t>
  </si>
  <si>
    <t>Markowitz</t>
  </si>
  <si>
    <t>17 &amp; O</t>
  </si>
  <si>
    <t>Josie</t>
  </si>
  <si>
    <t>Hayleigh</t>
  </si>
  <si>
    <t>Hannah</t>
  </si>
  <si>
    <t>Alexandra</t>
  </si>
  <si>
    <t>Zia</t>
  </si>
  <si>
    <t>Cailin</t>
  </si>
  <si>
    <t>Makiah</t>
  </si>
  <si>
    <t>Sabryna</t>
  </si>
  <si>
    <t>Fordyce</t>
  </si>
  <si>
    <t>Anderson</t>
  </si>
  <si>
    <t>Jackson</t>
  </si>
  <si>
    <t>Reynolds</t>
  </si>
  <si>
    <t>Scammacca</t>
  </si>
  <si>
    <t>Hayward</t>
  </si>
  <si>
    <t>Riley</t>
  </si>
  <si>
    <t xml:space="preserve">Cami </t>
  </si>
  <si>
    <t>Ella</t>
  </si>
  <si>
    <t>Lydia</t>
  </si>
  <si>
    <t>Sophia</t>
  </si>
  <si>
    <t>Sydney</t>
  </si>
  <si>
    <t>Sophie</t>
  </si>
  <si>
    <t>Peper</t>
  </si>
  <si>
    <t>Rebekah</t>
  </si>
  <si>
    <t>Maddie</t>
  </si>
  <si>
    <t>Reilly</t>
  </si>
  <si>
    <t>Claire</t>
  </si>
  <si>
    <t>Naomi</t>
  </si>
  <si>
    <t>Addie</t>
  </si>
  <si>
    <t>Maya</t>
  </si>
  <si>
    <t>Emma</t>
  </si>
  <si>
    <t>Alexie</t>
  </si>
  <si>
    <t>Marina</t>
  </si>
  <si>
    <t>Tatum</t>
  </si>
  <si>
    <t>Delaney</t>
  </si>
  <si>
    <t>Abby</t>
  </si>
  <si>
    <t>Madelyn</t>
  </si>
  <si>
    <t>Hayley</t>
  </si>
  <si>
    <t>Delany</t>
  </si>
  <si>
    <t>Rachel</t>
  </si>
  <si>
    <t>Alexandria</t>
  </si>
  <si>
    <t>Bryson</t>
  </si>
  <si>
    <t>Crosby</t>
  </si>
  <si>
    <t>Amelia</t>
  </si>
  <si>
    <t>Sasha</t>
  </si>
  <si>
    <t>Megan</t>
  </si>
  <si>
    <t>Abendroth</t>
  </si>
  <si>
    <t>Armstrong</t>
  </si>
  <si>
    <t>Baltuska</t>
  </si>
  <si>
    <t>Brewer</t>
  </si>
  <si>
    <t>Burke</t>
  </si>
  <si>
    <t>Clayton</t>
  </si>
  <si>
    <t>Coltvet</t>
  </si>
  <si>
    <t>Denning</t>
  </si>
  <si>
    <t>Diel</t>
  </si>
  <si>
    <t>Doyle</t>
  </si>
  <si>
    <t>Finn</t>
  </si>
  <si>
    <t>Fleetwood</t>
  </si>
  <si>
    <t>Forbes</t>
  </si>
  <si>
    <t>Garrelts</t>
  </si>
  <si>
    <t>Golden</t>
  </si>
  <si>
    <t>Harrison</t>
  </si>
  <si>
    <t>Hashagen</t>
  </si>
  <si>
    <t>Hayles</t>
  </si>
  <si>
    <t>Higgins</t>
  </si>
  <si>
    <t>Holton</t>
  </si>
  <si>
    <t>Hynek</t>
  </si>
  <si>
    <t>Kells</t>
  </si>
  <si>
    <t>Lambert</t>
  </si>
  <si>
    <t>McCann</t>
  </si>
  <si>
    <t>Minor</t>
  </si>
  <si>
    <t>North</t>
  </si>
  <si>
    <t>paprocki</t>
  </si>
  <si>
    <t>Reicheneker</t>
  </si>
  <si>
    <t>Ritter</t>
  </si>
  <si>
    <t>Robertson</t>
  </si>
  <si>
    <t>Silverstein</t>
  </si>
  <si>
    <t>Stanley</t>
  </si>
  <si>
    <t>Tao</t>
  </si>
  <si>
    <t>Volante</t>
  </si>
  <si>
    <t>Welicky</t>
  </si>
  <si>
    <t>Wells</t>
  </si>
  <si>
    <t>Winchel</t>
  </si>
  <si>
    <t>G-Force</t>
  </si>
  <si>
    <t>Anne</t>
  </si>
  <si>
    <t>Abi</t>
  </si>
  <si>
    <t>Quick</t>
  </si>
  <si>
    <t>Posch</t>
  </si>
  <si>
    <t>Krise</t>
  </si>
  <si>
    <t>Kiera</t>
  </si>
  <si>
    <t>Avarie</t>
  </si>
  <si>
    <t>Jessica</t>
  </si>
  <si>
    <t>Aidan</t>
  </si>
  <si>
    <t>Addison</t>
  </si>
  <si>
    <t>Juliette</t>
  </si>
  <si>
    <t>Nicholas</t>
  </si>
  <si>
    <t>Kalista</t>
  </si>
  <si>
    <t>Kyrstin</t>
  </si>
  <si>
    <t>Adger</t>
  </si>
  <si>
    <t>Carr</t>
  </si>
  <si>
    <t>DeGrave</t>
  </si>
  <si>
    <t>Gottesburen</t>
  </si>
  <si>
    <t>Edmonds</t>
  </si>
  <si>
    <t>Henriques</t>
  </si>
  <si>
    <t>Huchet</t>
  </si>
  <si>
    <t>Sims</t>
  </si>
  <si>
    <t>Mercury T&amp;T</t>
  </si>
  <si>
    <t>Laura</t>
  </si>
  <si>
    <t>Mariska</t>
  </si>
  <si>
    <t>Izzy</t>
  </si>
  <si>
    <t>Madison</t>
  </si>
  <si>
    <t>Kimmell</t>
  </si>
  <si>
    <t>Buehler</t>
  </si>
  <si>
    <t>Swope</t>
  </si>
  <si>
    <t>Murphy</t>
  </si>
  <si>
    <t>Hi-Flyers T&amp;T</t>
  </si>
  <si>
    <t>Gracen</t>
  </si>
  <si>
    <t>Xzaydrea</t>
  </si>
  <si>
    <t>Zaxophelious</t>
  </si>
  <si>
    <t>Carly</t>
  </si>
  <si>
    <t>Emily</t>
  </si>
  <si>
    <t>Elizabeth</t>
  </si>
  <si>
    <t>Jalena</t>
  </si>
  <si>
    <t>Makena</t>
  </si>
  <si>
    <t>Eliana</t>
  </si>
  <si>
    <t>Gannon</t>
  </si>
  <si>
    <t>Jayce</t>
  </si>
  <si>
    <t>Chloe</t>
  </si>
  <si>
    <t>Friess</t>
  </si>
  <si>
    <t>Simmons</t>
  </si>
  <si>
    <t>Gustin</t>
  </si>
  <si>
    <t>Langston</t>
  </si>
  <si>
    <t>Bumbico</t>
  </si>
  <si>
    <t>Farris</t>
  </si>
  <si>
    <t>Valentin</t>
  </si>
  <si>
    <t>Quirin</t>
  </si>
  <si>
    <t>Seme</t>
  </si>
  <si>
    <t>Paprocki</t>
  </si>
  <si>
    <t>8 &amp; U</t>
  </si>
  <si>
    <t>Skylar</t>
  </si>
  <si>
    <t>Martinek</t>
  </si>
  <si>
    <t>Addisyn</t>
  </si>
  <si>
    <t>Bowerman</t>
  </si>
  <si>
    <t>Flip Zone</t>
  </si>
  <si>
    <t>Ana</t>
  </si>
  <si>
    <t>Lewis</t>
  </si>
  <si>
    <t>8:00-8:20 (1)</t>
  </si>
  <si>
    <t>8:00-8:20 (2)</t>
  </si>
  <si>
    <t>8:00-8:20 (3)</t>
  </si>
  <si>
    <t>8:20-9:00 (1)</t>
  </si>
  <si>
    <t>8:20-9:00 (2)</t>
  </si>
  <si>
    <t>9:00-9:10 (1)</t>
  </si>
  <si>
    <t>9:00-9:10 (2)</t>
  </si>
  <si>
    <t>9:10-9:30 (1)</t>
  </si>
  <si>
    <t>9:10-9:30 (2)</t>
  </si>
  <si>
    <t>9:30-10:00 (1)</t>
  </si>
  <si>
    <t>9:30-10:00 (2)</t>
  </si>
  <si>
    <t>9:30-10:00 (3)</t>
  </si>
  <si>
    <t>10:00-10:30 (1)</t>
  </si>
  <si>
    <t>10:00-10:30 (2)</t>
  </si>
  <si>
    <t>10:00-10:30 (3)</t>
  </si>
  <si>
    <t>10:30-11:20 (1)</t>
  </si>
  <si>
    <t>10:30-11:20 (2)</t>
  </si>
  <si>
    <t>10:30-11:20 (3)</t>
  </si>
  <si>
    <t>11:50-12:20 (1)</t>
  </si>
  <si>
    <t>11:50-12:20 (2)</t>
  </si>
  <si>
    <t>11:50-12:20 (3)</t>
  </si>
  <si>
    <t>12:20-12:50 (1)</t>
  </si>
  <si>
    <t>12:20-12:50 (2)</t>
  </si>
  <si>
    <t>12:20-12:50 (3)</t>
  </si>
  <si>
    <t>12:50-1:30 (1)</t>
  </si>
  <si>
    <t>12:50-1:30 (2)</t>
  </si>
  <si>
    <t>12:50-1:30 (3)</t>
  </si>
  <si>
    <t>1:30-2:20 (1)</t>
  </si>
  <si>
    <t>1:30-2:20 (2)</t>
  </si>
  <si>
    <t>1:30-2:20 (3)</t>
  </si>
  <si>
    <t>2:20-2:40 (1)</t>
  </si>
  <si>
    <t>2:40-3:50 (1)</t>
  </si>
  <si>
    <t>2:40-3:50 (2)</t>
  </si>
  <si>
    <t>2:40-3:50 (3)</t>
  </si>
  <si>
    <t>3:50-4:10 (1)</t>
  </si>
  <si>
    <t>3:50-4:10 (2)</t>
  </si>
  <si>
    <t>3:50-4:10 (3)</t>
  </si>
  <si>
    <t>4:10-4:40 (1)</t>
  </si>
  <si>
    <t>4:10-4:40 (2)</t>
  </si>
  <si>
    <t>4:10-4:40 (3)</t>
  </si>
  <si>
    <t>4:10-4:40 (4)</t>
  </si>
  <si>
    <t>4:10-4:40 (5)</t>
  </si>
  <si>
    <t>8:20-8:40 (1)</t>
  </si>
  <si>
    <t>8:40-9:20 (1)</t>
  </si>
  <si>
    <t>8:40-9:20 (2)</t>
  </si>
  <si>
    <t>8:40-9:20 (3)</t>
  </si>
  <si>
    <t>9:20-9:40 (1)</t>
  </si>
  <si>
    <t>9:20-9:40 (2)</t>
  </si>
  <si>
    <t>9:20-9:40 (3)</t>
  </si>
  <si>
    <t>9:20-9:40 (4)</t>
  </si>
  <si>
    <t>9:40-10:10 (1)</t>
  </si>
  <si>
    <t>9:40-10:10 (2)</t>
  </si>
  <si>
    <t>9:40-10:10 (3)</t>
  </si>
  <si>
    <t>10:10-10:30 (1)</t>
  </si>
  <si>
    <t>10:10-10:30 (2)</t>
  </si>
  <si>
    <t>10:10-10:30 (3)</t>
  </si>
  <si>
    <t>10:30-10:50 (1)</t>
  </si>
  <si>
    <t>10:30-10:50 (2)</t>
  </si>
  <si>
    <t>10:30-10:50 (3)</t>
  </si>
  <si>
    <t>11:20-12:00 (1)</t>
  </si>
  <si>
    <t>12:00-12:40 (1)</t>
  </si>
  <si>
    <t>12:00-12:40 (2)</t>
  </si>
  <si>
    <t>12:00-12:40 (3)</t>
  </si>
  <si>
    <t>12:40-1:20 (1)</t>
  </si>
  <si>
    <t>12:40-1:20 (2)</t>
  </si>
  <si>
    <t>1:20-1:30 (1)</t>
  </si>
  <si>
    <t>1:20-1:30 (2)</t>
  </si>
  <si>
    <t>1:30-2:10 (1)</t>
  </si>
  <si>
    <t>1:30-2:10 (2)</t>
  </si>
  <si>
    <t>1:30-2:10 (3)</t>
  </si>
  <si>
    <t>2:10-2:40 (1)</t>
  </si>
  <si>
    <t>2:10-2:40 (2)</t>
  </si>
  <si>
    <t>2:10-2:40 (3)</t>
  </si>
  <si>
    <t>2:10-2:40 (4)</t>
  </si>
  <si>
    <t>2:40-3:10 (1)</t>
  </si>
  <si>
    <t>2:40-3:10 (2)</t>
  </si>
  <si>
    <t>3:10-3:50 (1)</t>
  </si>
  <si>
    <t>3:10-3:50 (3)</t>
  </si>
  <si>
    <t>3:50-4:00 (1)</t>
  </si>
  <si>
    <t>3:50-4:00 (2)</t>
  </si>
  <si>
    <t>3:50-4:00 (3)</t>
  </si>
  <si>
    <t>4:00-4:30 (1)</t>
  </si>
  <si>
    <t>4:00-4:30 (2)</t>
  </si>
  <si>
    <t>4:30-5:00 (1)</t>
  </si>
  <si>
    <t>4:30-5:00 (2)</t>
  </si>
  <si>
    <t>4:30-5:00 (3)</t>
  </si>
  <si>
    <t>4:30-5:00 (4)</t>
  </si>
  <si>
    <t>8:00-8:50 (1)</t>
  </si>
  <si>
    <t>8:50-9:50 (1)</t>
  </si>
  <si>
    <t>8:50-9:50 (2)</t>
  </si>
  <si>
    <t>8:50-9:50 (3)</t>
  </si>
  <si>
    <t>9:50-10:10 (1)</t>
  </si>
  <si>
    <t>9:50-10:10 (2)</t>
  </si>
  <si>
    <t>10:10-11:30 (1)</t>
  </si>
  <si>
    <t>11:30-11:50 (1)</t>
  </si>
  <si>
    <t>11:30-11:50 (2)</t>
  </si>
  <si>
    <t>12:20-1:40 (1)</t>
  </si>
  <si>
    <t>12:20-1:40 (2)</t>
  </si>
  <si>
    <t>12:20-1:40 (3)</t>
  </si>
  <si>
    <t>1:40-2:40 (1)</t>
  </si>
  <si>
    <t>1:40-2:40 (2)</t>
  </si>
  <si>
    <t>1:40-2:40 (3)</t>
  </si>
  <si>
    <t>3:10-3:30 (1)</t>
  </si>
  <si>
    <t>3:10-3:30 (2)</t>
  </si>
  <si>
    <t>3:10-3:30 (3)</t>
  </si>
  <si>
    <t>3:30-3:50 (1)</t>
  </si>
  <si>
    <t>3:30-3:50 (2)</t>
  </si>
  <si>
    <t>3:30-3:50 (3)</t>
  </si>
  <si>
    <t>3:50-4:20 (1)</t>
  </si>
  <si>
    <t>3:50-4:20 (2)</t>
  </si>
  <si>
    <t>4:20-4:40 (1)</t>
  </si>
  <si>
    <t>4:20-4:40 (2)</t>
  </si>
  <si>
    <t>4:20-4:40 (3)</t>
  </si>
  <si>
    <t>10:50-11:10 (1)</t>
  </si>
  <si>
    <t>10:50-11:10 (2)</t>
  </si>
  <si>
    <t>11:10-11:40 (1)</t>
  </si>
  <si>
    <t>11:40-11:50 (1)</t>
  </si>
  <si>
    <t>11:40-11:50 (2)</t>
  </si>
  <si>
    <t>11:40-11:50 (3)</t>
  </si>
  <si>
    <t>11:50-12:10 (1)</t>
  </si>
  <si>
    <t>11:50-12:10 (2)</t>
  </si>
  <si>
    <t>12:10-12:40 (1)</t>
  </si>
  <si>
    <t>12:10-12:40 (2)</t>
  </si>
  <si>
    <t>12:40-1:30 (1)</t>
  </si>
  <si>
    <t>12:40-1:30 (2)</t>
  </si>
  <si>
    <t xml:space="preserve">Sunflower   </t>
  </si>
  <si>
    <t xml:space="preserve">Miss Maria's  </t>
  </si>
  <si>
    <t>Jumpin Gym</t>
  </si>
  <si>
    <t>Sunflower</t>
  </si>
  <si>
    <t>Parsons</t>
  </si>
  <si>
    <t>Top City</t>
  </si>
  <si>
    <t>Aspire</t>
  </si>
  <si>
    <t>Mercury</t>
  </si>
  <si>
    <t xml:space="preserve">Top City  </t>
  </si>
  <si>
    <t xml:space="preserve">Sunflower  </t>
  </si>
  <si>
    <t xml:space="preserve">Aspire  </t>
  </si>
  <si>
    <t>Hi-Flyers</t>
  </si>
  <si>
    <t xml:space="preserve">Parsons  </t>
  </si>
  <si>
    <t xml:space="preserve">Aspire   </t>
  </si>
  <si>
    <t xml:space="preserve">Parsons   </t>
  </si>
  <si>
    <t>11:20-12:00 (2)</t>
  </si>
  <si>
    <t>Flight 1</t>
  </si>
  <si>
    <t>Flight 2</t>
  </si>
  <si>
    <t>Miss Maria's</t>
  </si>
  <si>
    <t xml:space="preserve">Jumpin Gym  </t>
  </si>
  <si>
    <t xml:space="preserve">Mercury </t>
  </si>
  <si>
    <t xml:space="preserve">Miss Maria's   </t>
  </si>
  <si>
    <t xml:space="preserve">Miss Maria's </t>
  </si>
  <si>
    <t>Flight 3</t>
  </si>
  <si>
    <t>10:10-11:30 (2)</t>
  </si>
  <si>
    <t>10:10-11:30 (3)</t>
  </si>
  <si>
    <t xml:space="preserve">Hi-Flyers  </t>
  </si>
  <si>
    <t xml:space="preserve">Sunflower </t>
  </si>
  <si>
    <t xml:space="preserve">Mercury  </t>
  </si>
  <si>
    <t xml:space="preserve">Top City   </t>
  </si>
  <si>
    <t xml:space="preserve">Top City </t>
  </si>
  <si>
    <t xml:space="preserve">Hi-Flyers </t>
  </si>
  <si>
    <t xml:space="preserve">Parsons </t>
  </si>
  <si>
    <t xml:space="preserve">Jumpin </t>
  </si>
  <si>
    <t xml:space="preserve">Aspire </t>
  </si>
  <si>
    <t xml:space="preserve">Emily </t>
  </si>
  <si>
    <t>Winter</t>
  </si>
  <si>
    <t>1:20-1:30 (3)</t>
  </si>
  <si>
    <t xml:space="preserve">  </t>
  </si>
  <si>
    <t>12:40-1:20 (3)</t>
  </si>
  <si>
    <t>Douglas</t>
  </si>
  <si>
    <t>10:10-10:30 (4)</t>
  </si>
  <si>
    <t xml:space="preserve">Elizabeth </t>
  </si>
  <si>
    <t xml:space="preserve">F </t>
  </si>
  <si>
    <t xml:space="preserve">Taylor </t>
  </si>
  <si>
    <t>12:40-1:20 (4)</t>
  </si>
  <si>
    <t xml:space="preserve">Natalie </t>
  </si>
  <si>
    <t>Barrett</t>
  </si>
  <si>
    <t>P1 J1</t>
  </si>
  <si>
    <t>P1 J2</t>
  </si>
  <si>
    <t>P1 J3</t>
  </si>
  <si>
    <t>P1 TOTAL</t>
  </si>
  <si>
    <t>P2 J1</t>
  </si>
  <si>
    <t>P2 J2</t>
  </si>
  <si>
    <t>P2J3</t>
  </si>
  <si>
    <t>Diff</t>
  </si>
  <si>
    <t>P2 TOTAL</t>
  </si>
  <si>
    <t>TOTAL</t>
  </si>
  <si>
    <t>Rank</t>
  </si>
  <si>
    <t>Overall</t>
  </si>
  <si>
    <t>Scratch</t>
  </si>
  <si>
    <t>scratch</t>
  </si>
  <si>
    <t>Posche</t>
  </si>
  <si>
    <t>Brynne</t>
  </si>
  <si>
    <t xml:space="preserve">9 to 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</si>
</sst>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/>
    <xf numFmtId="0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/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Fill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Fill="1"/>
    <xf numFmtId="0" fontId="5" fillId="0" borderId="0" xfId="0" applyFont="1"/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1"/>
  <sheetViews>
    <sheetView tabSelected="1" workbookViewId="0">
      <pane xSplit="11" ySplit="1" topLeftCell="L2" activePane="bottomRight" state="frozen"/>
      <selection pane="topRight" activeCell="L1" sqref="L1"/>
      <selection pane="bottomLeft" activeCell="A2" sqref="A2"/>
      <selection pane="bottomRight" activeCell="L2" sqref="L2"/>
    </sheetView>
  </sheetViews>
  <sheetFormatPr defaultRowHeight="15" x14ac:dyDescent="0.25"/>
  <cols>
    <col min="1" max="1" width="4.140625" customWidth="1"/>
    <col min="2" max="2" width="12.140625" customWidth="1"/>
    <col min="3" max="3" width="16.7109375" customWidth="1"/>
    <col min="4" max="4" width="20.85546875" customWidth="1"/>
    <col min="5" max="5" width="8" hidden="1" customWidth="1"/>
    <col min="6" max="6" width="5.5703125" customWidth="1"/>
    <col min="7" max="7" width="9" customWidth="1"/>
    <col min="8" max="8" width="7.7109375" customWidth="1"/>
    <col min="9" max="9" width="12.85546875" customWidth="1"/>
    <col min="10" max="10" width="18" customWidth="1"/>
    <col min="11" max="11" width="19.85546875" customWidth="1"/>
    <col min="12" max="12" width="8.42578125" customWidth="1"/>
    <col min="13" max="13" width="8" customWidth="1"/>
    <col min="14" max="14" width="7.28515625" customWidth="1"/>
    <col min="15" max="16" width="7.7109375" customWidth="1"/>
    <col min="17" max="17" width="8" customWidth="1"/>
  </cols>
  <sheetData>
    <row r="1" spans="1:23" ht="18.75" x14ac:dyDescent="0.3">
      <c r="A1" s="12"/>
      <c r="B1" s="13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54</v>
      </c>
      <c r="I1" s="13" t="s">
        <v>55</v>
      </c>
      <c r="J1" s="13" t="s">
        <v>56</v>
      </c>
      <c r="K1" s="13" t="s">
        <v>362</v>
      </c>
      <c r="L1" s="25" t="s">
        <v>535</v>
      </c>
      <c r="M1" s="25" t="s">
        <v>536</v>
      </c>
      <c r="N1" s="25" t="s">
        <v>537</v>
      </c>
      <c r="O1" s="25" t="s">
        <v>538</v>
      </c>
      <c r="P1" s="25" t="s">
        <v>539</v>
      </c>
      <c r="Q1" s="25" t="s">
        <v>540</v>
      </c>
      <c r="R1" s="25" t="s">
        <v>541</v>
      </c>
      <c r="S1" s="25" t="s">
        <v>542</v>
      </c>
      <c r="T1" s="25" t="s">
        <v>543</v>
      </c>
      <c r="U1" s="25" t="s">
        <v>544</v>
      </c>
      <c r="V1" s="25" t="s">
        <v>545</v>
      </c>
      <c r="W1" s="25" t="s">
        <v>546</v>
      </c>
    </row>
    <row r="2" spans="1:23" ht="18.75" x14ac:dyDescent="0.3">
      <c r="A2" s="12">
        <v>1</v>
      </c>
      <c r="B2" s="12">
        <v>446549</v>
      </c>
      <c r="C2" s="12" t="s">
        <v>75</v>
      </c>
      <c r="D2" s="14" t="s">
        <v>103</v>
      </c>
      <c r="E2" s="15">
        <v>2002</v>
      </c>
      <c r="F2" s="15">
        <v>14</v>
      </c>
      <c r="G2" s="15">
        <v>8</v>
      </c>
      <c r="H2" s="15" t="s">
        <v>114</v>
      </c>
      <c r="I2" s="15" t="s">
        <v>59</v>
      </c>
      <c r="J2" s="15" t="s">
        <v>487</v>
      </c>
      <c r="K2" s="12"/>
      <c r="L2">
        <v>8.6</v>
      </c>
      <c r="M2">
        <v>8.8000000000000007</v>
      </c>
      <c r="N2">
        <v>8.6</v>
      </c>
      <c r="O2">
        <f t="shared" ref="O2:O6" si="0">SUM(L2:N2)</f>
        <v>26</v>
      </c>
      <c r="P2">
        <v>8.3000000000000007</v>
      </c>
      <c r="Q2">
        <v>8.6</v>
      </c>
      <c r="R2">
        <v>8.6</v>
      </c>
      <c r="S2">
        <v>2.1</v>
      </c>
      <c r="T2">
        <f t="shared" ref="T2:T6" si="1">SUM(P2:S2)</f>
        <v>27.6</v>
      </c>
      <c r="U2">
        <f t="shared" ref="U2:U6" si="2">+T2+O2</f>
        <v>53.6</v>
      </c>
      <c r="V2">
        <f>RANK(U2,U$2:U$7,0)</f>
        <v>1</v>
      </c>
    </row>
    <row r="3" spans="1:23" ht="18.75" x14ac:dyDescent="0.3">
      <c r="A3" s="12">
        <v>2</v>
      </c>
      <c r="B3" s="12">
        <v>563399</v>
      </c>
      <c r="C3" s="12" t="s">
        <v>181</v>
      </c>
      <c r="D3" s="14" t="s">
        <v>287</v>
      </c>
      <c r="E3" s="15">
        <v>2002</v>
      </c>
      <c r="F3" s="15">
        <v>14</v>
      </c>
      <c r="G3" s="15">
        <v>8</v>
      </c>
      <c r="H3" s="15" t="s">
        <v>114</v>
      </c>
      <c r="I3" s="15" t="s">
        <v>59</v>
      </c>
      <c r="J3" s="15" t="s">
        <v>488</v>
      </c>
      <c r="K3" s="12"/>
      <c r="L3">
        <v>8.1999999999999993</v>
      </c>
      <c r="M3">
        <v>8.3000000000000007</v>
      </c>
      <c r="N3">
        <v>8.1</v>
      </c>
      <c r="O3">
        <f t="shared" si="0"/>
        <v>24.6</v>
      </c>
      <c r="P3">
        <v>4.2</v>
      </c>
      <c r="Q3">
        <v>4.0999999999999996</v>
      </c>
      <c r="R3">
        <v>4.0999999999999996</v>
      </c>
      <c r="S3">
        <v>0.7</v>
      </c>
      <c r="T3">
        <f t="shared" si="1"/>
        <v>13.1</v>
      </c>
      <c r="U3">
        <f t="shared" si="2"/>
        <v>37.700000000000003</v>
      </c>
      <c r="V3">
        <f t="shared" ref="V3:V5" si="3">RANK(U3,U$2:U$7,0)</f>
        <v>3</v>
      </c>
    </row>
    <row r="4" spans="1:23" ht="18.75" x14ac:dyDescent="0.3">
      <c r="A4" s="12">
        <v>3</v>
      </c>
      <c r="B4" s="12">
        <v>475766</v>
      </c>
      <c r="C4" s="12" t="s">
        <v>84</v>
      </c>
      <c r="D4" s="14" t="s">
        <v>111</v>
      </c>
      <c r="E4" s="15">
        <v>2003</v>
      </c>
      <c r="F4" s="15">
        <v>13</v>
      </c>
      <c r="G4" s="15">
        <v>8</v>
      </c>
      <c r="H4" s="15" t="s">
        <v>114</v>
      </c>
      <c r="I4" s="15" t="s">
        <v>59</v>
      </c>
      <c r="J4" s="15" t="s">
        <v>487</v>
      </c>
      <c r="K4" s="12"/>
      <c r="L4">
        <v>8.5</v>
      </c>
      <c r="M4">
        <v>8.6</v>
      </c>
      <c r="N4">
        <v>8.5</v>
      </c>
      <c r="O4">
        <f t="shared" si="0"/>
        <v>25.6</v>
      </c>
      <c r="P4">
        <v>6.8</v>
      </c>
      <c r="Q4">
        <v>7.1</v>
      </c>
      <c r="R4">
        <v>7.3</v>
      </c>
      <c r="T4">
        <f t="shared" si="1"/>
        <v>21.2</v>
      </c>
      <c r="U4">
        <f t="shared" si="2"/>
        <v>46.8</v>
      </c>
      <c r="V4">
        <f t="shared" si="3"/>
        <v>2</v>
      </c>
    </row>
    <row r="5" spans="1:23" ht="18.75" x14ac:dyDescent="0.3">
      <c r="A5" s="12">
        <v>4</v>
      </c>
      <c r="B5" s="12">
        <v>570175</v>
      </c>
      <c r="C5" s="12" t="s">
        <v>150</v>
      </c>
      <c r="D5" s="14" t="s">
        <v>284</v>
      </c>
      <c r="E5" s="15">
        <v>2003</v>
      </c>
      <c r="F5" s="15">
        <v>13</v>
      </c>
      <c r="G5" s="15">
        <v>8</v>
      </c>
      <c r="H5" s="15" t="s">
        <v>114</v>
      </c>
      <c r="I5" s="15" t="s">
        <v>59</v>
      </c>
      <c r="J5" s="15" t="s">
        <v>488</v>
      </c>
      <c r="K5" s="12"/>
      <c r="L5">
        <v>0</v>
      </c>
      <c r="M5">
        <v>0</v>
      </c>
      <c r="N5">
        <v>0</v>
      </c>
      <c r="O5">
        <f t="shared" si="0"/>
        <v>0</v>
      </c>
      <c r="P5">
        <v>8.6</v>
      </c>
      <c r="Q5">
        <v>8.3000000000000007</v>
      </c>
      <c r="R5">
        <v>8.4</v>
      </c>
      <c r="S5">
        <v>2.2000000000000002</v>
      </c>
      <c r="T5">
        <f t="shared" si="1"/>
        <v>27.499999999999996</v>
      </c>
      <c r="U5">
        <f t="shared" si="2"/>
        <v>27.499999999999996</v>
      </c>
      <c r="V5">
        <f t="shared" si="3"/>
        <v>4</v>
      </c>
    </row>
    <row r="6" spans="1:23" ht="18.75" x14ac:dyDescent="0.3">
      <c r="A6" s="12">
        <v>5</v>
      </c>
      <c r="B6" s="12">
        <v>514592</v>
      </c>
      <c r="C6" s="12" t="s">
        <v>217</v>
      </c>
      <c r="D6" s="14" t="s">
        <v>226</v>
      </c>
      <c r="E6" s="15">
        <v>2002</v>
      </c>
      <c r="F6" s="15">
        <v>14</v>
      </c>
      <c r="G6" s="15">
        <v>8</v>
      </c>
      <c r="H6" s="15" t="s">
        <v>114</v>
      </c>
      <c r="I6" s="15" t="s">
        <v>59</v>
      </c>
      <c r="J6" s="15" t="s">
        <v>489</v>
      </c>
      <c r="K6" s="12" t="s">
        <v>547</v>
      </c>
      <c r="O6">
        <f t="shared" si="0"/>
        <v>0</v>
      </c>
      <c r="T6">
        <f t="shared" si="1"/>
        <v>0</v>
      </c>
      <c r="U6">
        <f t="shared" si="2"/>
        <v>0</v>
      </c>
    </row>
    <row r="7" spans="1:23" ht="18.75" x14ac:dyDescent="0.3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23" ht="18.75" x14ac:dyDescent="0.3">
      <c r="A8" s="12"/>
      <c r="B8" s="13" t="s">
        <v>0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54</v>
      </c>
      <c r="I8" s="13" t="s">
        <v>55</v>
      </c>
      <c r="J8" s="13" t="s">
        <v>56</v>
      </c>
      <c r="K8" s="13" t="s">
        <v>404</v>
      </c>
    </row>
    <row r="9" spans="1:23" ht="18.75" x14ac:dyDescent="0.3">
      <c r="A9" s="12">
        <v>1</v>
      </c>
      <c r="B9" s="12">
        <v>562666</v>
      </c>
      <c r="C9" s="12" t="s">
        <v>241</v>
      </c>
      <c r="D9" s="14" t="s">
        <v>274</v>
      </c>
      <c r="E9" s="15">
        <v>2002</v>
      </c>
      <c r="F9" s="15">
        <v>14</v>
      </c>
      <c r="G9" s="15">
        <v>7</v>
      </c>
      <c r="H9" s="15" t="s">
        <v>114</v>
      </c>
      <c r="I9" s="15" t="s">
        <v>59</v>
      </c>
      <c r="J9" s="15" t="s">
        <v>488</v>
      </c>
      <c r="K9" s="12"/>
      <c r="L9">
        <v>8.1</v>
      </c>
      <c r="M9">
        <v>8.1999999999999993</v>
      </c>
      <c r="N9">
        <v>8.1</v>
      </c>
      <c r="O9">
        <f t="shared" ref="O9:O17" si="4">SUM(L9:N9)</f>
        <v>24.4</v>
      </c>
      <c r="P9">
        <v>7.7</v>
      </c>
      <c r="Q9">
        <v>7.4</v>
      </c>
      <c r="R9">
        <v>7.2</v>
      </c>
      <c r="T9">
        <f t="shared" ref="T9:T17" si="5">SUM(P9:S9)</f>
        <v>22.3</v>
      </c>
      <c r="U9">
        <f t="shared" ref="U9:U17" si="6">+T9+O9</f>
        <v>46.7</v>
      </c>
      <c r="V9">
        <f>RANK(U9,U$9:U$18,0)</f>
        <v>5</v>
      </c>
    </row>
    <row r="10" spans="1:23" ht="18.75" x14ac:dyDescent="0.3">
      <c r="A10" s="12">
        <v>2</v>
      </c>
      <c r="B10" s="12">
        <v>504341</v>
      </c>
      <c r="C10" s="12" t="s">
        <v>115</v>
      </c>
      <c r="D10" s="14" t="s">
        <v>273</v>
      </c>
      <c r="E10" s="15">
        <v>2003</v>
      </c>
      <c r="F10" s="15">
        <v>13</v>
      </c>
      <c r="G10" s="15">
        <v>7</v>
      </c>
      <c r="H10" s="15" t="s">
        <v>114</v>
      </c>
      <c r="I10" s="15" t="s">
        <v>59</v>
      </c>
      <c r="J10" s="15" t="s">
        <v>488</v>
      </c>
      <c r="K10" s="12"/>
      <c r="L10">
        <v>8.3000000000000007</v>
      </c>
      <c r="M10">
        <v>8.3000000000000007</v>
      </c>
      <c r="N10">
        <v>8.6</v>
      </c>
      <c r="O10">
        <f t="shared" si="4"/>
        <v>25.200000000000003</v>
      </c>
      <c r="P10">
        <v>8.1999999999999993</v>
      </c>
      <c r="Q10">
        <v>8.3000000000000007</v>
      </c>
      <c r="R10">
        <v>8.1999999999999993</v>
      </c>
      <c r="T10">
        <f t="shared" si="5"/>
        <v>24.7</v>
      </c>
      <c r="U10">
        <f t="shared" si="6"/>
        <v>49.900000000000006</v>
      </c>
      <c r="V10">
        <f t="shared" ref="V10:V16" si="7">RANK(U10,U$9:U$18,0)</f>
        <v>3</v>
      </c>
    </row>
    <row r="11" spans="1:23" ht="18.75" x14ac:dyDescent="0.3">
      <c r="A11" s="12">
        <v>3</v>
      </c>
      <c r="B11" s="12">
        <v>522204</v>
      </c>
      <c r="C11" s="12" t="s">
        <v>73</v>
      </c>
      <c r="D11" s="14" t="s">
        <v>101</v>
      </c>
      <c r="E11" s="15">
        <v>2003</v>
      </c>
      <c r="F11" s="15">
        <v>13</v>
      </c>
      <c r="G11" s="15">
        <v>7</v>
      </c>
      <c r="H11" s="15" t="s">
        <v>114</v>
      </c>
      <c r="I11" s="15" t="s">
        <v>59</v>
      </c>
      <c r="J11" s="15" t="s">
        <v>490</v>
      </c>
      <c r="K11" s="12"/>
      <c r="L11">
        <v>8.1999999999999993</v>
      </c>
      <c r="M11">
        <v>7.9</v>
      </c>
      <c r="N11">
        <v>8.3000000000000007</v>
      </c>
      <c r="O11">
        <f t="shared" si="4"/>
        <v>24.400000000000002</v>
      </c>
      <c r="P11">
        <v>8</v>
      </c>
      <c r="Q11">
        <v>7.9</v>
      </c>
      <c r="R11">
        <v>7.6</v>
      </c>
      <c r="T11">
        <f t="shared" si="5"/>
        <v>23.5</v>
      </c>
      <c r="U11">
        <f t="shared" si="6"/>
        <v>47.900000000000006</v>
      </c>
      <c r="V11">
        <f t="shared" si="7"/>
        <v>4</v>
      </c>
    </row>
    <row r="12" spans="1:23" ht="18.75" x14ac:dyDescent="0.3">
      <c r="A12" s="12">
        <v>4</v>
      </c>
      <c r="B12" s="12">
        <v>646911</v>
      </c>
      <c r="C12" s="12" t="s">
        <v>233</v>
      </c>
      <c r="D12" s="14" t="s">
        <v>263</v>
      </c>
      <c r="E12" s="15">
        <v>2002</v>
      </c>
      <c r="F12" s="15">
        <v>14</v>
      </c>
      <c r="G12" s="15">
        <v>7</v>
      </c>
      <c r="H12" s="15" t="s">
        <v>114</v>
      </c>
      <c r="I12" s="15" t="s">
        <v>59</v>
      </c>
      <c r="J12" s="15" t="s">
        <v>488</v>
      </c>
      <c r="K12" s="12"/>
      <c r="L12">
        <v>6.6</v>
      </c>
      <c r="M12">
        <v>6.8</v>
      </c>
      <c r="N12">
        <v>7.1</v>
      </c>
      <c r="O12">
        <f t="shared" si="4"/>
        <v>20.5</v>
      </c>
      <c r="P12">
        <v>0</v>
      </c>
      <c r="Q12">
        <v>0</v>
      </c>
      <c r="R12">
        <v>0</v>
      </c>
      <c r="T12">
        <f t="shared" si="5"/>
        <v>0</v>
      </c>
      <c r="U12">
        <f t="shared" si="6"/>
        <v>20.5</v>
      </c>
      <c r="V12">
        <f t="shared" si="7"/>
        <v>9</v>
      </c>
    </row>
    <row r="13" spans="1:23" ht="18.75" x14ac:dyDescent="0.3">
      <c r="A13" s="12">
        <v>5</v>
      </c>
      <c r="B13" s="12">
        <v>472395</v>
      </c>
      <c r="C13" s="12" t="s">
        <v>239</v>
      </c>
      <c r="D13" s="14" t="s">
        <v>271</v>
      </c>
      <c r="E13" s="15">
        <v>2003</v>
      </c>
      <c r="F13" s="15">
        <v>13</v>
      </c>
      <c r="G13" s="15">
        <v>7</v>
      </c>
      <c r="H13" s="15" t="s">
        <v>114</v>
      </c>
      <c r="I13" s="15" t="s">
        <v>59</v>
      </c>
      <c r="J13" s="15" t="s">
        <v>488</v>
      </c>
      <c r="K13" s="12"/>
      <c r="L13">
        <v>7.9</v>
      </c>
      <c r="M13">
        <v>7.8</v>
      </c>
      <c r="N13">
        <v>8.1999999999999993</v>
      </c>
      <c r="O13">
        <f t="shared" si="4"/>
        <v>23.9</v>
      </c>
      <c r="P13">
        <v>7.3</v>
      </c>
      <c r="Q13">
        <v>7.3</v>
      </c>
      <c r="R13">
        <v>7.6</v>
      </c>
      <c r="T13">
        <f t="shared" si="5"/>
        <v>22.2</v>
      </c>
      <c r="U13">
        <f t="shared" si="6"/>
        <v>46.099999999999994</v>
      </c>
      <c r="V13">
        <f t="shared" si="7"/>
        <v>7</v>
      </c>
    </row>
    <row r="14" spans="1:23" ht="18.75" x14ac:dyDescent="0.3">
      <c r="A14" s="12">
        <v>6</v>
      </c>
      <c r="B14" s="12">
        <v>581200</v>
      </c>
      <c r="C14" s="12" t="s">
        <v>300</v>
      </c>
      <c r="D14" s="14" t="s">
        <v>303</v>
      </c>
      <c r="E14" s="15">
        <v>2003</v>
      </c>
      <c r="F14" s="15">
        <v>13</v>
      </c>
      <c r="G14" s="15">
        <v>7</v>
      </c>
      <c r="H14" s="15" t="s">
        <v>114</v>
      </c>
      <c r="I14" s="15" t="s">
        <v>59</v>
      </c>
      <c r="J14" s="15" t="s">
        <v>299</v>
      </c>
      <c r="K14" s="12"/>
      <c r="L14">
        <v>8.6</v>
      </c>
      <c r="M14">
        <v>8.8000000000000007</v>
      </c>
      <c r="N14">
        <v>8.3000000000000007</v>
      </c>
      <c r="O14">
        <f t="shared" si="4"/>
        <v>25.7</v>
      </c>
      <c r="P14">
        <v>8.4</v>
      </c>
      <c r="Q14">
        <v>8.3000000000000007</v>
      </c>
      <c r="R14">
        <v>8.6999999999999993</v>
      </c>
      <c r="T14">
        <f t="shared" si="5"/>
        <v>25.400000000000002</v>
      </c>
      <c r="U14">
        <f t="shared" si="6"/>
        <v>51.1</v>
      </c>
      <c r="V14">
        <v>2</v>
      </c>
    </row>
    <row r="15" spans="1:23" ht="18.75" x14ac:dyDescent="0.3">
      <c r="A15" s="12">
        <v>7</v>
      </c>
      <c r="B15" s="12">
        <v>659110</v>
      </c>
      <c r="C15" s="12" t="s">
        <v>335</v>
      </c>
      <c r="D15" s="14" t="s">
        <v>346</v>
      </c>
      <c r="E15" s="15">
        <v>2002</v>
      </c>
      <c r="F15" s="15">
        <v>14</v>
      </c>
      <c r="G15" s="15">
        <v>7</v>
      </c>
      <c r="H15" s="15" t="s">
        <v>114</v>
      </c>
      <c r="I15" s="15" t="s">
        <v>59</v>
      </c>
      <c r="J15" s="15" t="s">
        <v>491</v>
      </c>
      <c r="K15" s="12"/>
      <c r="L15">
        <v>8.1999999999999993</v>
      </c>
      <c r="M15">
        <v>7.9</v>
      </c>
      <c r="N15">
        <v>8.1999999999999993</v>
      </c>
      <c r="O15">
        <f t="shared" si="4"/>
        <v>24.3</v>
      </c>
      <c r="P15">
        <v>4.2</v>
      </c>
      <c r="Q15">
        <v>4</v>
      </c>
      <c r="R15">
        <v>4.2</v>
      </c>
      <c r="T15">
        <f t="shared" si="5"/>
        <v>12.399999999999999</v>
      </c>
      <c r="U15">
        <f t="shared" si="6"/>
        <v>36.700000000000003</v>
      </c>
      <c r="V15">
        <f t="shared" si="7"/>
        <v>8</v>
      </c>
    </row>
    <row r="16" spans="1:23" ht="18.75" x14ac:dyDescent="0.3">
      <c r="A16" s="12">
        <v>8</v>
      </c>
      <c r="B16" s="12">
        <v>509207</v>
      </c>
      <c r="C16" s="12" t="s">
        <v>247</v>
      </c>
      <c r="D16" s="14" t="s">
        <v>282</v>
      </c>
      <c r="E16" s="15">
        <v>2003</v>
      </c>
      <c r="F16" s="15">
        <v>13</v>
      </c>
      <c r="G16" s="15">
        <v>7</v>
      </c>
      <c r="H16" s="15" t="s">
        <v>114</v>
      </c>
      <c r="I16" s="15" t="s">
        <v>59</v>
      </c>
      <c r="J16" s="15" t="s">
        <v>488</v>
      </c>
      <c r="K16" s="12"/>
      <c r="L16">
        <v>8</v>
      </c>
      <c r="M16">
        <v>7.8</v>
      </c>
      <c r="N16">
        <v>7.8</v>
      </c>
      <c r="O16">
        <f t="shared" si="4"/>
        <v>23.6</v>
      </c>
      <c r="P16">
        <v>7.6</v>
      </c>
      <c r="Q16">
        <v>7.7</v>
      </c>
      <c r="R16">
        <v>7.7</v>
      </c>
      <c r="T16">
        <f t="shared" si="5"/>
        <v>23</v>
      </c>
      <c r="U16">
        <f t="shared" si="6"/>
        <v>46.6</v>
      </c>
      <c r="V16">
        <f t="shared" si="7"/>
        <v>6</v>
      </c>
    </row>
    <row r="17" spans="1:23" ht="18.75" x14ac:dyDescent="0.3">
      <c r="A17" s="12">
        <v>9</v>
      </c>
      <c r="B17" s="12">
        <v>567700</v>
      </c>
      <c r="C17" s="12" t="s">
        <v>219</v>
      </c>
      <c r="D17" s="14" t="s">
        <v>292</v>
      </c>
      <c r="E17" s="15">
        <v>2002</v>
      </c>
      <c r="F17" s="15">
        <v>14</v>
      </c>
      <c r="G17" s="15">
        <v>7</v>
      </c>
      <c r="H17" s="15" t="s">
        <v>114</v>
      </c>
      <c r="I17" s="15" t="s">
        <v>59</v>
      </c>
      <c r="J17" s="15" t="s">
        <v>488</v>
      </c>
      <c r="K17" s="12"/>
      <c r="L17">
        <v>8.4</v>
      </c>
      <c r="M17">
        <v>8.5</v>
      </c>
      <c r="N17">
        <v>8.5</v>
      </c>
      <c r="O17">
        <f t="shared" si="4"/>
        <v>25.4</v>
      </c>
      <c r="P17">
        <v>8.5</v>
      </c>
      <c r="Q17">
        <v>8.4</v>
      </c>
      <c r="R17">
        <v>8.8000000000000007</v>
      </c>
      <c r="T17">
        <f t="shared" si="5"/>
        <v>25.7</v>
      </c>
      <c r="U17">
        <f t="shared" si="6"/>
        <v>51.099999999999994</v>
      </c>
      <c r="V17">
        <v>1</v>
      </c>
    </row>
    <row r="18" spans="1:23" ht="18.75" x14ac:dyDescent="0.3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23" ht="18.75" x14ac:dyDescent="0.3">
      <c r="A19" s="12"/>
      <c r="B19" s="13" t="s">
        <v>0</v>
      </c>
      <c r="C19" s="13" t="s">
        <v>1</v>
      </c>
      <c r="D19" s="13" t="s">
        <v>2</v>
      </c>
      <c r="E19" s="13" t="s">
        <v>3</v>
      </c>
      <c r="F19" s="13" t="s">
        <v>4</v>
      </c>
      <c r="G19" s="13" t="s">
        <v>5</v>
      </c>
      <c r="H19" s="13" t="s">
        <v>54</v>
      </c>
      <c r="I19" s="13" t="s">
        <v>55</v>
      </c>
      <c r="J19" s="13" t="s">
        <v>56</v>
      </c>
      <c r="K19" s="13" t="s">
        <v>405</v>
      </c>
    </row>
    <row r="20" spans="1:23" ht="18.75" x14ac:dyDescent="0.3">
      <c r="A20" s="12">
        <v>1</v>
      </c>
      <c r="B20" s="12">
        <v>975310</v>
      </c>
      <c r="C20" s="12" t="s">
        <v>235</v>
      </c>
      <c r="D20" s="14" t="s">
        <v>267</v>
      </c>
      <c r="E20" s="15">
        <v>2002</v>
      </c>
      <c r="F20" s="15">
        <v>14</v>
      </c>
      <c r="G20" s="15">
        <v>6</v>
      </c>
      <c r="H20" s="15" t="s">
        <v>114</v>
      </c>
      <c r="I20" s="15" t="s">
        <v>59</v>
      </c>
      <c r="J20" s="15" t="s">
        <v>488</v>
      </c>
      <c r="K20" s="13" t="s">
        <v>503</v>
      </c>
      <c r="L20">
        <v>8.5</v>
      </c>
      <c r="M20">
        <v>8.3000000000000007</v>
      </c>
      <c r="N20">
        <v>8.5</v>
      </c>
      <c r="O20">
        <f t="shared" ref="O20:O24" si="8">SUM(L20:N20)</f>
        <v>25.3</v>
      </c>
      <c r="P20">
        <v>9</v>
      </c>
      <c r="Q20">
        <v>9</v>
      </c>
      <c r="R20">
        <v>8.9</v>
      </c>
      <c r="T20">
        <f t="shared" ref="T20:T24" si="9">SUM(P20:S20)</f>
        <v>26.9</v>
      </c>
      <c r="U20">
        <f t="shared" ref="U20:U24" si="10">+T20+O20</f>
        <v>52.2</v>
      </c>
      <c r="V20">
        <f>RANK(U20,U$20:U$25,0)</f>
        <v>2</v>
      </c>
      <c r="W20">
        <f>RANK(U20,U$20:U$33,0)</f>
        <v>2</v>
      </c>
    </row>
    <row r="21" spans="1:23" ht="18.75" x14ac:dyDescent="0.3">
      <c r="A21" s="12">
        <v>2</v>
      </c>
      <c r="B21" s="12">
        <v>593787</v>
      </c>
      <c r="C21" s="12" t="s">
        <v>332</v>
      </c>
      <c r="D21" s="14" t="s">
        <v>344</v>
      </c>
      <c r="E21" s="15">
        <v>2003</v>
      </c>
      <c r="F21" s="15">
        <v>13</v>
      </c>
      <c r="G21" s="15">
        <v>6</v>
      </c>
      <c r="H21" s="15" t="s">
        <v>114</v>
      </c>
      <c r="I21" s="15" t="s">
        <v>59</v>
      </c>
      <c r="J21" s="15" t="s">
        <v>491</v>
      </c>
      <c r="K21" s="12"/>
      <c r="L21">
        <v>8.1999999999999993</v>
      </c>
      <c r="M21">
        <v>8.4</v>
      </c>
      <c r="N21">
        <v>8.4</v>
      </c>
      <c r="O21">
        <f t="shared" si="8"/>
        <v>25</v>
      </c>
      <c r="P21">
        <v>8.8000000000000007</v>
      </c>
      <c r="Q21">
        <v>9</v>
      </c>
      <c r="R21">
        <v>9.1</v>
      </c>
      <c r="T21">
        <f t="shared" si="9"/>
        <v>26.9</v>
      </c>
      <c r="U21">
        <f t="shared" si="10"/>
        <v>51.9</v>
      </c>
      <c r="V21">
        <f t="shared" ref="V21:V24" si="11">RANK(U21,U$20:U$25,0)</f>
        <v>3</v>
      </c>
      <c r="W21">
        <f t="shared" ref="W21:W32" si="12">RANK(U21,U$20:U$33,0)</f>
        <v>4</v>
      </c>
    </row>
    <row r="22" spans="1:23" ht="18.75" x14ac:dyDescent="0.3">
      <c r="A22" s="12">
        <v>3</v>
      </c>
      <c r="B22" s="12">
        <v>975311</v>
      </c>
      <c r="C22" s="12" t="s">
        <v>157</v>
      </c>
      <c r="D22" s="14" t="s">
        <v>270</v>
      </c>
      <c r="E22" s="15">
        <v>2002</v>
      </c>
      <c r="F22" s="15">
        <v>14</v>
      </c>
      <c r="G22" s="15">
        <v>6</v>
      </c>
      <c r="H22" s="15" t="s">
        <v>114</v>
      </c>
      <c r="I22" s="15" t="s">
        <v>59</v>
      </c>
      <c r="J22" s="15" t="s">
        <v>488</v>
      </c>
      <c r="K22" s="12"/>
      <c r="L22">
        <v>8</v>
      </c>
      <c r="M22">
        <v>7.7</v>
      </c>
      <c r="N22">
        <v>7.7</v>
      </c>
      <c r="O22">
        <f t="shared" si="8"/>
        <v>23.4</v>
      </c>
      <c r="P22">
        <v>8.8000000000000007</v>
      </c>
      <c r="Q22">
        <v>8.6999999999999993</v>
      </c>
      <c r="R22">
        <v>8.6999999999999993</v>
      </c>
      <c r="T22">
        <f t="shared" si="9"/>
        <v>26.2</v>
      </c>
      <c r="U22">
        <f t="shared" si="10"/>
        <v>49.599999999999994</v>
      </c>
      <c r="V22">
        <f t="shared" si="11"/>
        <v>5</v>
      </c>
      <c r="W22">
        <f t="shared" si="12"/>
        <v>10</v>
      </c>
    </row>
    <row r="23" spans="1:23" ht="18.75" x14ac:dyDescent="0.3">
      <c r="A23" s="12">
        <v>4</v>
      </c>
      <c r="B23" s="12">
        <v>576917</v>
      </c>
      <c r="C23" s="12" t="s">
        <v>125</v>
      </c>
      <c r="D23" s="14" t="s">
        <v>138</v>
      </c>
      <c r="E23" s="15">
        <v>2002</v>
      </c>
      <c r="F23" s="15">
        <v>14</v>
      </c>
      <c r="G23" s="15">
        <v>6</v>
      </c>
      <c r="H23" s="15" t="s">
        <v>114</v>
      </c>
      <c r="I23" s="15" t="s">
        <v>59</v>
      </c>
      <c r="J23" s="15" t="s">
        <v>492</v>
      </c>
      <c r="K23" s="12"/>
      <c r="L23">
        <v>8.9</v>
      </c>
      <c r="M23">
        <v>8.9</v>
      </c>
      <c r="N23">
        <v>8.9</v>
      </c>
      <c r="O23">
        <f t="shared" si="8"/>
        <v>26.700000000000003</v>
      </c>
      <c r="P23">
        <v>8.9</v>
      </c>
      <c r="Q23">
        <v>8.9</v>
      </c>
      <c r="R23">
        <v>9.1999999999999993</v>
      </c>
      <c r="T23">
        <f t="shared" si="9"/>
        <v>27</v>
      </c>
      <c r="U23">
        <f t="shared" si="10"/>
        <v>53.7</v>
      </c>
      <c r="V23">
        <f t="shared" si="11"/>
        <v>1</v>
      </c>
      <c r="W23">
        <f t="shared" si="12"/>
        <v>1</v>
      </c>
    </row>
    <row r="24" spans="1:23" ht="18.75" x14ac:dyDescent="0.3">
      <c r="A24" s="12">
        <v>5</v>
      </c>
      <c r="B24" s="12">
        <v>472879</v>
      </c>
      <c r="C24" s="12" t="s">
        <v>13</v>
      </c>
      <c r="D24" s="14" t="s">
        <v>291</v>
      </c>
      <c r="E24" s="15">
        <v>2003</v>
      </c>
      <c r="F24" s="15">
        <v>13</v>
      </c>
      <c r="G24" s="15">
        <v>6</v>
      </c>
      <c r="H24" s="15" t="s">
        <v>114</v>
      </c>
      <c r="I24" s="15" t="s">
        <v>59</v>
      </c>
      <c r="J24" s="15" t="s">
        <v>488</v>
      </c>
      <c r="K24" s="12"/>
      <c r="L24">
        <v>8.4</v>
      </c>
      <c r="M24">
        <v>8.1</v>
      </c>
      <c r="N24">
        <v>8.1999999999999993</v>
      </c>
      <c r="O24">
        <f t="shared" si="8"/>
        <v>24.7</v>
      </c>
      <c r="P24">
        <v>9.1</v>
      </c>
      <c r="Q24">
        <v>8.9</v>
      </c>
      <c r="R24">
        <v>9.1</v>
      </c>
      <c r="T24">
        <f t="shared" si="9"/>
        <v>27.1</v>
      </c>
      <c r="U24">
        <f t="shared" si="10"/>
        <v>51.8</v>
      </c>
      <c r="V24">
        <f t="shared" si="11"/>
        <v>4</v>
      </c>
      <c r="W24">
        <f t="shared" si="12"/>
        <v>5</v>
      </c>
    </row>
    <row r="25" spans="1:23" ht="18.75" x14ac:dyDescent="0.3">
      <c r="A25" s="12"/>
      <c r="B25" s="12"/>
      <c r="C25" s="12"/>
      <c r="D25" s="14"/>
      <c r="E25" s="15"/>
      <c r="F25" s="15"/>
      <c r="G25" s="15"/>
      <c r="H25" s="15"/>
      <c r="I25" s="15"/>
      <c r="J25" s="15"/>
      <c r="K25" s="12"/>
    </row>
    <row r="26" spans="1:23" ht="18.75" x14ac:dyDescent="0.3">
      <c r="A26" s="12"/>
      <c r="B26" s="13" t="s">
        <v>0</v>
      </c>
      <c r="C26" s="13" t="s">
        <v>1</v>
      </c>
      <c r="D26" s="13" t="s">
        <v>2</v>
      </c>
      <c r="E26" s="13" t="s">
        <v>3</v>
      </c>
      <c r="F26" s="13" t="s">
        <v>4</v>
      </c>
      <c r="G26" s="13" t="s">
        <v>5</v>
      </c>
      <c r="H26" s="13" t="s">
        <v>54</v>
      </c>
      <c r="I26" s="13" t="s">
        <v>55</v>
      </c>
      <c r="J26" s="13" t="s">
        <v>56</v>
      </c>
      <c r="K26" s="13" t="s">
        <v>406</v>
      </c>
    </row>
    <row r="27" spans="1:23" ht="18.75" x14ac:dyDescent="0.3">
      <c r="A27" s="12">
        <v>1</v>
      </c>
      <c r="B27" s="12">
        <v>659115</v>
      </c>
      <c r="C27" s="12" t="s">
        <v>333</v>
      </c>
      <c r="D27" s="14" t="s">
        <v>345</v>
      </c>
      <c r="E27" s="15">
        <v>2002</v>
      </c>
      <c r="F27" s="15">
        <v>14</v>
      </c>
      <c r="G27" s="15">
        <v>6</v>
      </c>
      <c r="H27" s="15" t="s">
        <v>114</v>
      </c>
      <c r="I27" s="15" t="s">
        <v>59</v>
      </c>
      <c r="J27" s="15" t="s">
        <v>491</v>
      </c>
      <c r="K27" s="13" t="s">
        <v>504</v>
      </c>
      <c r="L27">
        <v>7.8</v>
      </c>
      <c r="M27">
        <v>7.8</v>
      </c>
      <c r="N27">
        <v>7.8</v>
      </c>
      <c r="O27">
        <f t="shared" ref="O27:O31" si="13">SUM(L27:N27)</f>
        <v>23.4</v>
      </c>
      <c r="P27">
        <v>8.6</v>
      </c>
      <c r="Q27">
        <v>8.6999999999999993</v>
      </c>
      <c r="R27">
        <v>8.8000000000000007</v>
      </c>
      <c r="T27">
        <f t="shared" ref="T27:T31" si="14">SUM(P27:S27)</f>
        <v>26.099999999999998</v>
      </c>
      <c r="U27">
        <f t="shared" ref="U27:U31" si="15">+T27+O27</f>
        <v>49.5</v>
      </c>
      <c r="V27">
        <f>RANK(U27,U$27:U$33,0)</f>
        <v>6</v>
      </c>
      <c r="W27">
        <f t="shared" si="12"/>
        <v>11</v>
      </c>
    </row>
    <row r="28" spans="1:23" ht="18.75" x14ac:dyDescent="0.3">
      <c r="A28" s="12">
        <v>2</v>
      </c>
      <c r="B28" s="12">
        <v>660488</v>
      </c>
      <c r="C28" s="12" t="s">
        <v>62</v>
      </c>
      <c r="D28" s="14" t="s">
        <v>87</v>
      </c>
      <c r="E28" s="15">
        <v>2002</v>
      </c>
      <c r="F28" s="15">
        <v>14</v>
      </c>
      <c r="G28" s="15">
        <v>6</v>
      </c>
      <c r="H28" s="15" t="s">
        <v>114</v>
      </c>
      <c r="I28" s="15" t="s">
        <v>59</v>
      </c>
      <c r="J28" s="15" t="s">
        <v>490</v>
      </c>
      <c r="K28" s="12"/>
      <c r="L28">
        <v>8.4</v>
      </c>
      <c r="M28">
        <v>8.1</v>
      </c>
      <c r="N28">
        <v>8.1999999999999993</v>
      </c>
      <c r="O28">
        <f t="shared" si="13"/>
        <v>24.7</v>
      </c>
      <c r="P28">
        <v>8.6</v>
      </c>
      <c r="Q28">
        <v>8.4</v>
      </c>
      <c r="R28">
        <v>8.8000000000000007</v>
      </c>
      <c r="T28">
        <f t="shared" si="14"/>
        <v>25.8</v>
      </c>
      <c r="U28">
        <f t="shared" si="15"/>
        <v>50.5</v>
      </c>
      <c r="V28">
        <f t="shared" ref="V28:V32" si="16">RANK(U28,U$27:U$33,0)</f>
        <v>4</v>
      </c>
      <c r="W28">
        <f t="shared" si="12"/>
        <v>8</v>
      </c>
    </row>
    <row r="29" spans="1:23" ht="18.75" x14ac:dyDescent="0.3">
      <c r="A29" s="12">
        <v>3</v>
      </c>
      <c r="B29" s="12">
        <v>634128</v>
      </c>
      <c r="C29" s="12" t="s">
        <v>245</v>
      </c>
      <c r="D29" s="14" t="s">
        <v>279</v>
      </c>
      <c r="E29" s="15">
        <v>2003</v>
      </c>
      <c r="F29" s="15">
        <v>13</v>
      </c>
      <c r="G29" s="15">
        <v>6</v>
      </c>
      <c r="H29" s="15" t="s">
        <v>114</v>
      </c>
      <c r="I29" s="15" t="s">
        <v>59</v>
      </c>
      <c r="J29" s="15" t="s">
        <v>488</v>
      </c>
      <c r="K29" s="12"/>
      <c r="L29">
        <v>8.5</v>
      </c>
      <c r="M29">
        <v>8.6</v>
      </c>
      <c r="N29">
        <v>8.5</v>
      </c>
      <c r="O29">
        <f t="shared" si="13"/>
        <v>25.6</v>
      </c>
      <c r="P29">
        <v>8.6999999999999993</v>
      </c>
      <c r="Q29">
        <v>8.6</v>
      </c>
      <c r="R29">
        <v>8.9</v>
      </c>
      <c r="T29">
        <f t="shared" si="14"/>
        <v>26.199999999999996</v>
      </c>
      <c r="U29">
        <f t="shared" si="15"/>
        <v>51.8</v>
      </c>
      <c r="V29">
        <f t="shared" si="16"/>
        <v>2</v>
      </c>
      <c r="W29">
        <f t="shared" si="12"/>
        <v>5</v>
      </c>
    </row>
    <row r="30" spans="1:23" ht="18.75" x14ac:dyDescent="0.3">
      <c r="A30" s="12">
        <v>4</v>
      </c>
      <c r="B30" s="12">
        <v>591588</v>
      </c>
      <c r="C30" s="12" t="s">
        <v>195</v>
      </c>
      <c r="D30" s="14" t="s">
        <v>209</v>
      </c>
      <c r="E30" s="15">
        <v>2003</v>
      </c>
      <c r="F30" s="15">
        <v>13</v>
      </c>
      <c r="G30" s="15">
        <v>6</v>
      </c>
      <c r="H30" s="15" t="s">
        <v>114</v>
      </c>
      <c r="I30" s="15" t="s">
        <v>59</v>
      </c>
      <c r="J30" s="15" t="s">
        <v>185</v>
      </c>
      <c r="K30" s="12"/>
      <c r="L30">
        <v>8.1999999999999993</v>
      </c>
      <c r="M30">
        <v>8.4</v>
      </c>
      <c r="N30">
        <v>8.6999999999999993</v>
      </c>
      <c r="O30">
        <f t="shared" si="13"/>
        <v>25.3</v>
      </c>
      <c r="P30">
        <v>8.3000000000000007</v>
      </c>
      <c r="Q30">
        <v>8.4</v>
      </c>
      <c r="R30">
        <v>8.6</v>
      </c>
      <c r="T30">
        <f t="shared" si="14"/>
        <v>25.300000000000004</v>
      </c>
      <c r="U30">
        <f t="shared" si="15"/>
        <v>50.600000000000009</v>
      </c>
      <c r="V30">
        <f t="shared" si="16"/>
        <v>3</v>
      </c>
      <c r="W30">
        <f t="shared" si="12"/>
        <v>7</v>
      </c>
    </row>
    <row r="31" spans="1:23" ht="18.75" x14ac:dyDescent="0.3">
      <c r="A31" s="12">
        <v>5</v>
      </c>
      <c r="B31" s="12">
        <v>981645</v>
      </c>
      <c r="C31" s="12" t="s">
        <v>155</v>
      </c>
      <c r="D31" s="14" t="s">
        <v>302</v>
      </c>
      <c r="E31" s="15">
        <v>2003</v>
      </c>
      <c r="F31" s="15">
        <v>13</v>
      </c>
      <c r="G31" s="15">
        <v>6</v>
      </c>
      <c r="H31" s="15" t="s">
        <v>114</v>
      </c>
      <c r="I31" s="15" t="s">
        <v>59</v>
      </c>
      <c r="J31" s="15" t="s">
        <v>299</v>
      </c>
      <c r="K31" s="12"/>
      <c r="L31">
        <v>8.6</v>
      </c>
      <c r="M31">
        <v>8.4</v>
      </c>
      <c r="N31">
        <v>8.3000000000000007</v>
      </c>
      <c r="O31">
        <f t="shared" si="13"/>
        <v>25.3</v>
      </c>
      <c r="P31">
        <v>9</v>
      </c>
      <c r="Q31">
        <v>8.8000000000000007</v>
      </c>
      <c r="R31">
        <v>9</v>
      </c>
      <c r="T31">
        <f t="shared" si="14"/>
        <v>26.8</v>
      </c>
      <c r="U31">
        <f t="shared" si="15"/>
        <v>52.1</v>
      </c>
      <c r="V31">
        <f t="shared" si="16"/>
        <v>1</v>
      </c>
      <c r="W31">
        <f t="shared" si="12"/>
        <v>3</v>
      </c>
    </row>
    <row r="32" spans="1:23" ht="18.75" x14ac:dyDescent="0.3">
      <c r="A32" s="12">
        <v>6</v>
      </c>
      <c r="B32" s="12">
        <v>504356</v>
      </c>
      <c r="C32" s="12" t="s">
        <v>253</v>
      </c>
      <c r="D32" s="14" t="s">
        <v>290</v>
      </c>
      <c r="E32" s="15">
        <v>2002</v>
      </c>
      <c r="F32" s="15">
        <v>14</v>
      </c>
      <c r="G32" s="15">
        <v>6</v>
      </c>
      <c r="H32" s="15" t="s">
        <v>114</v>
      </c>
      <c r="I32" s="15" t="s">
        <v>59</v>
      </c>
      <c r="J32" s="15" t="s">
        <v>488</v>
      </c>
      <c r="K32" s="12"/>
      <c r="L32">
        <v>8.3000000000000007</v>
      </c>
      <c r="M32">
        <v>8</v>
      </c>
      <c r="N32">
        <v>7.8</v>
      </c>
      <c r="O32">
        <f t="shared" ref="O32" si="17">SUM(L32:N32)</f>
        <v>24.1</v>
      </c>
      <c r="P32">
        <v>8.6999999999999993</v>
      </c>
      <c r="Q32">
        <v>8.5</v>
      </c>
      <c r="R32">
        <v>8.6999999999999993</v>
      </c>
      <c r="T32">
        <f t="shared" ref="T32" si="18">SUM(P32:S32)</f>
        <v>25.9</v>
      </c>
      <c r="U32">
        <f t="shared" ref="U32" si="19">+T32+O32</f>
        <v>50</v>
      </c>
      <c r="V32">
        <f t="shared" si="16"/>
        <v>5</v>
      </c>
      <c r="W32">
        <f t="shared" si="12"/>
        <v>9</v>
      </c>
    </row>
    <row r="33" spans="1:22" ht="18.75" x14ac:dyDescent="0.3">
      <c r="A33" s="12"/>
      <c r="B33" s="12"/>
      <c r="C33" s="12"/>
      <c r="D33" s="14"/>
      <c r="E33" s="15"/>
      <c r="F33" s="15"/>
      <c r="G33" s="15"/>
      <c r="H33" s="15"/>
      <c r="I33" s="15"/>
      <c r="J33" s="15"/>
      <c r="K33" s="12"/>
    </row>
    <row r="34" spans="1:22" ht="18.75" x14ac:dyDescent="0.3">
      <c r="A34" s="12"/>
      <c r="B34" s="13" t="s">
        <v>0</v>
      </c>
      <c r="C34" s="13" t="s">
        <v>1</v>
      </c>
      <c r="D34" s="13" t="s">
        <v>2</v>
      </c>
      <c r="E34" s="13" t="s">
        <v>3</v>
      </c>
      <c r="F34" s="13" t="s">
        <v>4</v>
      </c>
      <c r="G34" s="13" t="s">
        <v>5</v>
      </c>
      <c r="H34" s="13" t="s">
        <v>54</v>
      </c>
      <c r="I34" s="13" t="s">
        <v>55</v>
      </c>
      <c r="J34" s="13" t="s">
        <v>56</v>
      </c>
      <c r="K34" s="13" t="s">
        <v>407</v>
      </c>
    </row>
    <row r="35" spans="1:22" ht="18.75" x14ac:dyDescent="0.3">
      <c r="A35" s="12">
        <v>1</v>
      </c>
      <c r="B35" s="12">
        <v>988505</v>
      </c>
      <c r="C35" s="12" t="s">
        <v>166</v>
      </c>
      <c r="D35" s="14" t="s">
        <v>178</v>
      </c>
      <c r="E35" s="15">
        <v>2003</v>
      </c>
      <c r="F35" s="15">
        <v>13</v>
      </c>
      <c r="G35" s="15">
        <v>6</v>
      </c>
      <c r="H35" s="15" t="s">
        <v>61</v>
      </c>
      <c r="I35" s="15" t="s">
        <v>59</v>
      </c>
      <c r="J35" s="15" t="s">
        <v>493</v>
      </c>
      <c r="K35" s="12"/>
      <c r="L35">
        <v>8.5</v>
      </c>
      <c r="M35">
        <v>8.3000000000000007</v>
      </c>
      <c r="N35">
        <v>8.6</v>
      </c>
      <c r="O35">
        <f t="shared" ref="O35:O36" si="20">SUM(L35:N35)</f>
        <v>25.4</v>
      </c>
      <c r="P35">
        <v>9.1</v>
      </c>
      <c r="Q35">
        <v>8.9</v>
      </c>
      <c r="R35">
        <v>9.1999999999999993</v>
      </c>
      <c r="T35">
        <f t="shared" ref="T35:T36" si="21">SUM(P35:S35)</f>
        <v>27.2</v>
      </c>
      <c r="U35">
        <f t="shared" ref="U35:U36" si="22">+T35+O35</f>
        <v>52.599999999999994</v>
      </c>
      <c r="V35">
        <f>RANK(U35,U$35:U$37,0)</f>
        <v>1</v>
      </c>
    </row>
    <row r="36" spans="1:22" ht="18.75" x14ac:dyDescent="0.3">
      <c r="A36" s="12">
        <v>2</v>
      </c>
      <c r="B36" s="12">
        <v>958715</v>
      </c>
      <c r="C36" s="12" t="s">
        <v>311</v>
      </c>
      <c r="D36" s="14" t="s">
        <v>320</v>
      </c>
      <c r="E36" s="15">
        <v>2003</v>
      </c>
      <c r="F36" s="15">
        <v>13</v>
      </c>
      <c r="G36" s="15">
        <v>6</v>
      </c>
      <c r="H36" s="15" t="s">
        <v>61</v>
      </c>
      <c r="I36" s="15" t="s">
        <v>59</v>
      </c>
      <c r="J36" s="15" t="s">
        <v>322</v>
      </c>
      <c r="K36" s="12"/>
      <c r="L36">
        <v>8.3000000000000007</v>
      </c>
      <c r="M36">
        <v>8.1</v>
      </c>
      <c r="N36">
        <v>8.3000000000000007</v>
      </c>
      <c r="O36">
        <f t="shared" si="20"/>
        <v>24.7</v>
      </c>
      <c r="P36">
        <v>8.9</v>
      </c>
      <c r="Q36">
        <v>8.8000000000000007</v>
      </c>
      <c r="R36">
        <v>9.1999999999999993</v>
      </c>
      <c r="T36">
        <f t="shared" si="21"/>
        <v>26.900000000000002</v>
      </c>
      <c r="U36">
        <f t="shared" si="22"/>
        <v>51.6</v>
      </c>
      <c r="V36">
        <f>RANK(U36,U$35:U$37,0)</f>
        <v>2</v>
      </c>
    </row>
    <row r="37" spans="1:22" ht="18.75" x14ac:dyDescent="0.3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22" ht="18.75" x14ac:dyDescent="0.3">
      <c r="A38" s="12"/>
      <c r="B38" s="13" t="s">
        <v>0</v>
      </c>
      <c r="C38" s="13" t="s">
        <v>1</v>
      </c>
      <c r="D38" s="13" t="s">
        <v>2</v>
      </c>
      <c r="E38" s="13" t="s">
        <v>3</v>
      </c>
      <c r="F38" s="13" t="s">
        <v>4</v>
      </c>
      <c r="G38" s="13" t="s">
        <v>5</v>
      </c>
      <c r="H38" s="13" t="s">
        <v>54</v>
      </c>
      <c r="I38" s="13" t="s">
        <v>55</v>
      </c>
      <c r="J38" s="13" t="s">
        <v>56</v>
      </c>
      <c r="K38" s="13" t="s">
        <v>408</v>
      </c>
    </row>
    <row r="39" spans="1:22" ht="18.75" x14ac:dyDescent="0.3">
      <c r="A39" s="12">
        <v>1</v>
      </c>
      <c r="B39" s="12">
        <v>437053</v>
      </c>
      <c r="C39" s="12" t="s">
        <v>12</v>
      </c>
      <c r="D39" s="14" t="s">
        <v>37</v>
      </c>
      <c r="E39" s="15">
        <v>2000</v>
      </c>
      <c r="F39" s="15">
        <v>16</v>
      </c>
      <c r="G39" s="15">
        <v>9</v>
      </c>
      <c r="H39" s="15" t="s">
        <v>114</v>
      </c>
      <c r="I39" s="15" t="s">
        <v>120</v>
      </c>
      <c r="J39" s="15" t="s">
        <v>185</v>
      </c>
      <c r="K39" s="12"/>
      <c r="L39">
        <v>8.1</v>
      </c>
      <c r="M39">
        <v>8.1</v>
      </c>
      <c r="N39">
        <v>8.3000000000000007</v>
      </c>
      <c r="O39">
        <f t="shared" ref="O39" si="23">SUM(L39:N39)</f>
        <v>24.5</v>
      </c>
      <c r="P39">
        <v>6.7</v>
      </c>
      <c r="Q39">
        <v>6.8</v>
      </c>
      <c r="R39">
        <v>6.7</v>
      </c>
      <c r="S39">
        <v>1.6</v>
      </c>
      <c r="T39">
        <f t="shared" ref="T39" si="24">SUM(P39:S39)</f>
        <v>21.8</v>
      </c>
      <c r="U39">
        <f t="shared" ref="U39" si="25">+T39+O39</f>
        <v>46.3</v>
      </c>
      <c r="V39">
        <f>RANK(U39,U$39:U$40,0)</f>
        <v>1</v>
      </c>
    </row>
    <row r="40" spans="1:22" ht="18.75" x14ac:dyDescent="0.3">
      <c r="A40" s="12"/>
      <c r="B40" s="12"/>
      <c r="C40" s="12"/>
      <c r="D40" s="14"/>
      <c r="E40" s="15"/>
      <c r="F40" s="15"/>
      <c r="G40" s="15"/>
      <c r="H40" s="15"/>
      <c r="I40" s="15"/>
      <c r="J40" s="15"/>
      <c r="K40" s="12"/>
    </row>
    <row r="41" spans="1:22" ht="18.75" x14ac:dyDescent="0.3">
      <c r="A41" s="12"/>
      <c r="B41" s="13" t="s">
        <v>0</v>
      </c>
      <c r="C41" s="13" t="s">
        <v>1</v>
      </c>
      <c r="D41" s="13" t="s">
        <v>2</v>
      </c>
      <c r="E41" s="13" t="s">
        <v>3</v>
      </c>
      <c r="F41" s="13" t="s">
        <v>4</v>
      </c>
      <c r="G41" s="13" t="s">
        <v>5</v>
      </c>
      <c r="H41" s="13" t="s">
        <v>54</v>
      </c>
      <c r="I41" s="13" t="s">
        <v>55</v>
      </c>
      <c r="J41" s="13" t="s">
        <v>56</v>
      </c>
      <c r="K41" s="13" t="s">
        <v>409</v>
      </c>
    </row>
    <row r="42" spans="1:22" ht="18.75" x14ac:dyDescent="0.3">
      <c r="A42" s="12">
        <v>1</v>
      </c>
      <c r="B42" s="12">
        <v>293963</v>
      </c>
      <c r="C42" s="12" t="s">
        <v>17</v>
      </c>
      <c r="D42" s="14" t="s">
        <v>42</v>
      </c>
      <c r="E42" s="15">
        <v>1998</v>
      </c>
      <c r="F42" s="15">
        <v>18</v>
      </c>
      <c r="G42" s="15">
        <v>9</v>
      </c>
      <c r="H42" s="15" t="s">
        <v>61</v>
      </c>
      <c r="I42" s="15" t="s">
        <v>120</v>
      </c>
      <c r="J42" s="15" t="s">
        <v>490</v>
      </c>
      <c r="K42" s="12"/>
      <c r="L42">
        <v>8.4</v>
      </c>
      <c r="M42">
        <v>8.5</v>
      </c>
      <c r="N42">
        <v>8.5</v>
      </c>
      <c r="O42">
        <f t="shared" ref="O42" si="26">SUM(L42:N42)</f>
        <v>25.4</v>
      </c>
      <c r="P42">
        <v>7.6</v>
      </c>
      <c r="Q42">
        <v>7.6</v>
      </c>
      <c r="R42">
        <v>7.4</v>
      </c>
      <c r="S42">
        <v>3</v>
      </c>
      <c r="T42">
        <f t="shared" ref="T42" si="27">SUM(P42:S42)</f>
        <v>25.6</v>
      </c>
      <c r="U42">
        <f t="shared" ref="U42" si="28">+T42+O42</f>
        <v>51</v>
      </c>
      <c r="V42">
        <f>RANK(U42,U$42:U$43,0)</f>
        <v>1</v>
      </c>
    </row>
    <row r="43" spans="1:22" ht="18.75" x14ac:dyDescent="0.3">
      <c r="A43" s="12"/>
      <c r="B43" s="12"/>
      <c r="C43" s="12"/>
      <c r="D43" s="14"/>
      <c r="E43" s="15"/>
      <c r="F43" s="15"/>
      <c r="G43" s="15"/>
      <c r="H43" s="15"/>
      <c r="I43" s="15"/>
      <c r="J43" s="15"/>
      <c r="K43" s="12"/>
    </row>
    <row r="44" spans="1:22" ht="18.75" x14ac:dyDescent="0.3">
      <c r="A44" s="12"/>
      <c r="B44" s="13" t="s">
        <v>0</v>
      </c>
      <c r="C44" s="13" t="s">
        <v>1</v>
      </c>
      <c r="D44" s="13" t="s">
        <v>2</v>
      </c>
      <c r="E44" s="13" t="s">
        <v>3</v>
      </c>
      <c r="F44" s="13" t="s">
        <v>4</v>
      </c>
      <c r="G44" s="13" t="s">
        <v>5</v>
      </c>
      <c r="H44" s="13" t="s">
        <v>54</v>
      </c>
      <c r="I44" s="13" t="s">
        <v>55</v>
      </c>
      <c r="J44" s="13" t="s">
        <v>56</v>
      </c>
      <c r="K44" s="13" t="s">
        <v>410</v>
      </c>
    </row>
    <row r="45" spans="1:22" ht="18.75" x14ac:dyDescent="0.3">
      <c r="A45" s="12">
        <v>1</v>
      </c>
      <c r="B45" s="12">
        <v>394633</v>
      </c>
      <c r="C45" s="12" t="s">
        <v>255</v>
      </c>
      <c r="D45" s="14" t="s">
        <v>110</v>
      </c>
      <c r="E45" s="15">
        <v>2000</v>
      </c>
      <c r="F45" s="15">
        <v>16</v>
      </c>
      <c r="G45" s="15">
        <v>8</v>
      </c>
      <c r="H45" s="15" t="s">
        <v>114</v>
      </c>
      <c r="I45" s="15" t="s">
        <v>120</v>
      </c>
      <c r="J45" s="15" t="s">
        <v>488</v>
      </c>
      <c r="K45" s="12"/>
      <c r="L45">
        <v>5.0999999999999996</v>
      </c>
      <c r="M45">
        <v>5.2</v>
      </c>
      <c r="N45">
        <v>5.3</v>
      </c>
      <c r="O45">
        <f t="shared" ref="O45:O46" si="29">SUM(L45:N45)</f>
        <v>15.600000000000001</v>
      </c>
      <c r="P45">
        <v>8.4</v>
      </c>
      <c r="Q45">
        <v>8.1</v>
      </c>
      <c r="R45">
        <v>8.1</v>
      </c>
      <c r="S45">
        <v>2.2000000000000002</v>
      </c>
      <c r="T45">
        <f t="shared" ref="T45:T46" si="30">SUM(P45:S45)</f>
        <v>26.8</v>
      </c>
      <c r="U45">
        <f t="shared" ref="U45:U46" si="31">+T45+O45</f>
        <v>42.400000000000006</v>
      </c>
      <c r="V45">
        <f>RANK(U45,U$45:U$46,0)</f>
        <v>1</v>
      </c>
    </row>
    <row r="46" spans="1:22" ht="18.75" x14ac:dyDescent="0.3">
      <c r="A46" s="12">
        <v>2</v>
      </c>
      <c r="B46" s="12">
        <v>392787</v>
      </c>
      <c r="C46" s="12" t="s">
        <v>533</v>
      </c>
      <c r="D46" s="14" t="s">
        <v>534</v>
      </c>
      <c r="E46" s="15">
        <v>2000</v>
      </c>
      <c r="F46" s="15">
        <v>16</v>
      </c>
      <c r="G46" s="15">
        <v>8</v>
      </c>
      <c r="H46" s="15" t="s">
        <v>114</v>
      </c>
      <c r="I46" s="15" t="s">
        <v>120</v>
      </c>
      <c r="J46" s="15" t="s">
        <v>488</v>
      </c>
      <c r="K46" s="12"/>
      <c r="L46">
        <v>0</v>
      </c>
      <c r="M46">
        <v>0</v>
      </c>
      <c r="N46">
        <v>0</v>
      </c>
      <c r="O46">
        <f t="shared" si="29"/>
        <v>0</v>
      </c>
      <c r="P46">
        <v>0</v>
      </c>
      <c r="Q46">
        <v>0</v>
      </c>
      <c r="R46">
        <v>0</v>
      </c>
      <c r="T46">
        <f t="shared" si="30"/>
        <v>0</v>
      </c>
      <c r="U46">
        <f t="shared" si="31"/>
        <v>0</v>
      </c>
      <c r="V46">
        <f>RANK(U46,U$45:U$46,0)</f>
        <v>2</v>
      </c>
    </row>
    <row r="47" spans="1:22" ht="18.75" x14ac:dyDescent="0.3">
      <c r="A47" s="12"/>
      <c r="B47" s="12"/>
      <c r="C47" s="12"/>
      <c r="D47" s="14"/>
      <c r="E47" s="15"/>
      <c r="F47" s="15"/>
      <c r="G47" s="15"/>
      <c r="H47" s="15"/>
      <c r="I47" s="15"/>
      <c r="J47" s="15"/>
      <c r="K47" s="12"/>
    </row>
    <row r="48" spans="1:22" ht="18.75" x14ac:dyDescent="0.3">
      <c r="A48" s="12"/>
      <c r="B48" s="13" t="s">
        <v>0</v>
      </c>
      <c r="C48" s="13" t="s">
        <v>1</v>
      </c>
      <c r="D48" s="13" t="s">
        <v>2</v>
      </c>
      <c r="E48" s="13" t="s">
        <v>3</v>
      </c>
      <c r="F48" s="13" t="s">
        <v>4</v>
      </c>
      <c r="G48" s="13" t="s">
        <v>5</v>
      </c>
      <c r="H48" s="13" t="s">
        <v>54</v>
      </c>
      <c r="I48" s="13" t="s">
        <v>55</v>
      </c>
      <c r="J48" s="13" t="s">
        <v>56</v>
      </c>
      <c r="K48" s="13" t="s">
        <v>411</v>
      </c>
    </row>
    <row r="49" spans="1:22" ht="18.75" x14ac:dyDescent="0.3">
      <c r="A49" s="12">
        <v>1</v>
      </c>
      <c r="B49" s="12">
        <v>974924</v>
      </c>
      <c r="C49" s="12" t="s">
        <v>191</v>
      </c>
      <c r="D49" s="14" t="s">
        <v>207</v>
      </c>
      <c r="E49" s="15">
        <v>2000</v>
      </c>
      <c r="F49" s="15">
        <v>16</v>
      </c>
      <c r="G49" s="15">
        <v>8</v>
      </c>
      <c r="H49" s="15" t="s">
        <v>61</v>
      </c>
      <c r="I49" s="15" t="s">
        <v>120</v>
      </c>
      <c r="J49" s="15" t="s">
        <v>185</v>
      </c>
      <c r="K49" s="12"/>
      <c r="O49">
        <f t="shared" ref="O49" si="32">SUM(L49:N49)</f>
        <v>0</v>
      </c>
      <c r="T49">
        <f t="shared" ref="T49" si="33">SUM(P49:S49)</f>
        <v>0</v>
      </c>
      <c r="U49">
        <f t="shared" ref="U49" si="34">+T49+O49</f>
        <v>0</v>
      </c>
      <c r="V49">
        <f>RANK(U49,U$49:U$50,0)</f>
        <v>1</v>
      </c>
    </row>
    <row r="50" spans="1:22" ht="18.75" x14ac:dyDescent="0.3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22" ht="18.75" x14ac:dyDescent="0.3">
      <c r="A51" s="12"/>
      <c r="B51" s="13" t="s">
        <v>0</v>
      </c>
      <c r="C51" s="13" t="s">
        <v>1</v>
      </c>
      <c r="D51" s="13" t="s">
        <v>2</v>
      </c>
      <c r="E51" s="13" t="s">
        <v>3</v>
      </c>
      <c r="F51" s="13" t="s">
        <v>4</v>
      </c>
      <c r="G51" s="13" t="s">
        <v>5</v>
      </c>
      <c r="H51" s="13" t="s">
        <v>54</v>
      </c>
      <c r="I51" s="13" t="s">
        <v>55</v>
      </c>
      <c r="J51" s="13" t="s">
        <v>56</v>
      </c>
      <c r="K51" s="13" t="s">
        <v>412</v>
      </c>
    </row>
    <row r="52" spans="1:22" ht="18.75" x14ac:dyDescent="0.3">
      <c r="A52" s="12">
        <v>1</v>
      </c>
      <c r="B52" s="12">
        <v>468590</v>
      </c>
      <c r="C52" s="12" t="s">
        <v>255</v>
      </c>
      <c r="D52" s="14" t="s">
        <v>294</v>
      </c>
      <c r="E52" s="15">
        <v>1999</v>
      </c>
      <c r="F52" s="15">
        <v>17</v>
      </c>
      <c r="G52" s="15">
        <v>7</v>
      </c>
      <c r="H52" s="15" t="s">
        <v>114</v>
      </c>
      <c r="I52" s="15" t="s">
        <v>120</v>
      </c>
      <c r="J52" s="15" t="s">
        <v>488</v>
      </c>
      <c r="K52" s="12"/>
      <c r="L52">
        <v>8.4</v>
      </c>
      <c r="M52">
        <v>8.1999999999999993</v>
      </c>
      <c r="N52">
        <v>8.5</v>
      </c>
      <c r="O52">
        <f t="shared" ref="O52:O56" si="35">SUM(L52:N52)</f>
        <v>25.1</v>
      </c>
      <c r="P52">
        <v>8</v>
      </c>
      <c r="Q52">
        <v>8.1999999999999993</v>
      </c>
      <c r="R52">
        <v>7.8</v>
      </c>
      <c r="T52">
        <f t="shared" ref="T52:T56" si="36">SUM(P52:S52)</f>
        <v>24</v>
      </c>
      <c r="U52">
        <f t="shared" ref="U52:U56" si="37">+T52+O52</f>
        <v>49.1</v>
      </c>
      <c r="V52">
        <f>RANK(U52,U$52:U$57,0)</f>
        <v>3</v>
      </c>
    </row>
    <row r="53" spans="1:22" ht="18.75" x14ac:dyDescent="0.3">
      <c r="A53" s="12">
        <v>2</v>
      </c>
      <c r="B53" s="12">
        <v>446550</v>
      </c>
      <c r="C53" s="12" t="s">
        <v>79</v>
      </c>
      <c r="D53" s="14" t="s">
        <v>106</v>
      </c>
      <c r="E53" s="15">
        <v>2000</v>
      </c>
      <c r="F53" s="15">
        <v>16</v>
      </c>
      <c r="G53" s="15">
        <v>7</v>
      </c>
      <c r="H53" s="15" t="s">
        <v>114</v>
      </c>
      <c r="I53" s="15" t="s">
        <v>120</v>
      </c>
      <c r="J53" s="15" t="s">
        <v>490</v>
      </c>
      <c r="K53" s="12"/>
      <c r="L53">
        <v>8.5</v>
      </c>
      <c r="M53">
        <v>8.3000000000000007</v>
      </c>
      <c r="N53">
        <v>8.6999999999999993</v>
      </c>
      <c r="O53">
        <f t="shared" si="35"/>
        <v>25.5</v>
      </c>
      <c r="P53">
        <v>8.6</v>
      </c>
      <c r="Q53">
        <v>8.3000000000000007</v>
      </c>
      <c r="R53">
        <v>8.6</v>
      </c>
      <c r="T53">
        <f t="shared" si="36"/>
        <v>25.5</v>
      </c>
      <c r="U53">
        <f t="shared" si="37"/>
        <v>51</v>
      </c>
      <c r="V53">
        <f t="shared" ref="V53:V56" si="38">RANK(U53,U$52:U$57,0)</f>
        <v>1</v>
      </c>
    </row>
    <row r="54" spans="1:22" ht="18.75" x14ac:dyDescent="0.3">
      <c r="A54" s="12">
        <v>3</v>
      </c>
      <c r="B54" s="12">
        <v>483479</v>
      </c>
      <c r="C54" s="12" t="s">
        <v>198</v>
      </c>
      <c r="D54" s="14" t="s">
        <v>212</v>
      </c>
      <c r="E54" s="15">
        <v>2001</v>
      </c>
      <c r="F54" s="15">
        <v>15</v>
      </c>
      <c r="G54" s="15">
        <v>7</v>
      </c>
      <c r="H54" s="15" t="s">
        <v>114</v>
      </c>
      <c r="I54" s="15" t="s">
        <v>120</v>
      </c>
      <c r="J54" s="15" t="s">
        <v>185</v>
      </c>
      <c r="K54" s="12"/>
      <c r="L54">
        <v>8</v>
      </c>
      <c r="M54">
        <v>8</v>
      </c>
      <c r="N54">
        <v>8.3000000000000007</v>
      </c>
      <c r="O54">
        <f t="shared" si="35"/>
        <v>24.3</v>
      </c>
      <c r="P54">
        <v>8.6</v>
      </c>
      <c r="Q54">
        <v>8.4</v>
      </c>
      <c r="R54">
        <v>8.1</v>
      </c>
      <c r="T54">
        <f t="shared" si="36"/>
        <v>25.1</v>
      </c>
      <c r="U54">
        <f t="shared" si="37"/>
        <v>49.400000000000006</v>
      </c>
      <c r="V54">
        <f t="shared" si="38"/>
        <v>2</v>
      </c>
    </row>
    <row r="55" spans="1:22" ht="18.75" x14ac:dyDescent="0.3">
      <c r="A55" s="12">
        <v>4</v>
      </c>
      <c r="B55" s="12">
        <v>532905</v>
      </c>
      <c r="C55" s="12" t="s">
        <v>237</v>
      </c>
      <c r="D55" s="14" t="s">
        <v>268</v>
      </c>
      <c r="E55" s="15">
        <v>2001</v>
      </c>
      <c r="F55" s="15">
        <v>15</v>
      </c>
      <c r="G55" s="15">
        <v>7</v>
      </c>
      <c r="H55" s="15" t="s">
        <v>114</v>
      </c>
      <c r="I55" s="15" t="s">
        <v>120</v>
      </c>
      <c r="J55" s="15" t="s">
        <v>488</v>
      </c>
      <c r="K55" s="12"/>
      <c r="L55">
        <v>8.1999999999999993</v>
      </c>
      <c r="M55">
        <v>8.4</v>
      </c>
      <c r="N55">
        <v>8.5</v>
      </c>
      <c r="O55">
        <f t="shared" si="35"/>
        <v>25.1</v>
      </c>
      <c r="P55">
        <v>5.5</v>
      </c>
      <c r="Q55">
        <v>5.2</v>
      </c>
      <c r="R55">
        <v>5</v>
      </c>
      <c r="T55">
        <f t="shared" si="36"/>
        <v>15.7</v>
      </c>
      <c r="U55">
        <f t="shared" si="37"/>
        <v>40.799999999999997</v>
      </c>
      <c r="V55">
        <f t="shared" si="38"/>
        <v>4</v>
      </c>
    </row>
    <row r="56" spans="1:22" ht="18.75" x14ac:dyDescent="0.3">
      <c r="A56" s="12">
        <v>5</v>
      </c>
      <c r="B56" s="12">
        <v>594261</v>
      </c>
      <c r="C56" s="12" t="s">
        <v>337</v>
      </c>
      <c r="D56" s="14" t="s">
        <v>103</v>
      </c>
      <c r="E56" s="15">
        <v>2000</v>
      </c>
      <c r="F56" s="15">
        <v>16</v>
      </c>
      <c r="G56" s="15">
        <v>7</v>
      </c>
      <c r="H56" s="15" t="s">
        <v>114</v>
      </c>
      <c r="I56" s="15" t="s">
        <v>120</v>
      </c>
      <c r="J56" s="15" t="s">
        <v>491</v>
      </c>
      <c r="K56" s="12"/>
      <c r="O56">
        <f t="shared" si="35"/>
        <v>0</v>
      </c>
      <c r="T56">
        <f t="shared" si="36"/>
        <v>0</v>
      </c>
      <c r="U56">
        <f t="shared" si="37"/>
        <v>0</v>
      </c>
      <c r="V56">
        <f t="shared" si="38"/>
        <v>5</v>
      </c>
    </row>
    <row r="57" spans="1:22" ht="18.75" x14ac:dyDescent="0.3">
      <c r="A57" s="12"/>
      <c r="B57" s="12"/>
      <c r="C57" s="12"/>
      <c r="D57" s="14"/>
      <c r="E57" s="15"/>
      <c r="F57" s="15"/>
      <c r="G57" s="15"/>
      <c r="H57" s="15"/>
      <c r="I57" s="15"/>
      <c r="J57" s="15"/>
      <c r="K57" s="12"/>
    </row>
    <row r="58" spans="1:22" ht="18.75" x14ac:dyDescent="0.3">
      <c r="A58" s="12"/>
      <c r="B58" s="13" t="s">
        <v>0</v>
      </c>
      <c r="C58" s="13" t="s">
        <v>1</v>
      </c>
      <c r="D58" s="13" t="s">
        <v>2</v>
      </c>
      <c r="E58" s="13" t="s">
        <v>3</v>
      </c>
      <c r="F58" s="13" t="s">
        <v>4</v>
      </c>
      <c r="G58" s="13" t="s">
        <v>5</v>
      </c>
      <c r="H58" s="13" t="s">
        <v>54</v>
      </c>
      <c r="I58" s="13" t="s">
        <v>55</v>
      </c>
      <c r="J58" s="13" t="s">
        <v>56</v>
      </c>
      <c r="K58" s="13" t="s">
        <v>413</v>
      </c>
    </row>
    <row r="59" spans="1:22" ht="18.75" x14ac:dyDescent="0.3">
      <c r="A59" s="12">
        <v>1</v>
      </c>
      <c r="B59" s="12">
        <v>595948</v>
      </c>
      <c r="C59" s="12" t="s">
        <v>194</v>
      </c>
      <c r="D59" s="14" t="s">
        <v>208</v>
      </c>
      <c r="E59" s="15">
        <v>2000</v>
      </c>
      <c r="F59" s="15">
        <v>16</v>
      </c>
      <c r="G59" s="15">
        <v>7</v>
      </c>
      <c r="H59" s="15" t="s">
        <v>61</v>
      </c>
      <c r="I59" s="15" t="s">
        <v>120</v>
      </c>
      <c r="J59" s="15" t="s">
        <v>185</v>
      </c>
      <c r="K59" s="12"/>
      <c r="L59">
        <v>7.3</v>
      </c>
      <c r="M59">
        <v>7.5</v>
      </c>
      <c r="N59">
        <v>7.5</v>
      </c>
      <c r="O59">
        <f t="shared" ref="O59:O60" si="39">SUM(L59:N59)</f>
        <v>22.3</v>
      </c>
      <c r="P59">
        <v>7.9</v>
      </c>
      <c r="Q59">
        <v>8.1</v>
      </c>
      <c r="R59">
        <v>7.9</v>
      </c>
      <c r="T59">
        <f t="shared" ref="T59:T60" si="40">SUM(P59:S59)</f>
        <v>23.9</v>
      </c>
      <c r="U59">
        <f t="shared" ref="U59:U60" si="41">+T59+O59</f>
        <v>46.2</v>
      </c>
      <c r="V59">
        <f>RANK(U59,U$59:U$61,0)</f>
        <v>2</v>
      </c>
    </row>
    <row r="60" spans="1:22" ht="18.75" x14ac:dyDescent="0.3">
      <c r="A60" s="12">
        <v>2</v>
      </c>
      <c r="B60" s="12">
        <v>654141</v>
      </c>
      <c r="C60" s="12" t="s">
        <v>116</v>
      </c>
      <c r="D60" s="14" t="s">
        <v>141</v>
      </c>
      <c r="E60" s="15">
        <v>1998</v>
      </c>
      <c r="F60" s="15">
        <v>18</v>
      </c>
      <c r="G60" s="15">
        <v>7</v>
      </c>
      <c r="H60" s="15" t="s">
        <v>61</v>
      </c>
      <c r="I60" s="15" t="s">
        <v>120</v>
      </c>
      <c r="J60" s="15" t="s">
        <v>492</v>
      </c>
      <c r="K60" s="12"/>
      <c r="L60">
        <v>8.6</v>
      </c>
      <c r="M60">
        <v>8.9</v>
      </c>
      <c r="N60">
        <v>8.9</v>
      </c>
      <c r="O60">
        <f t="shared" si="39"/>
        <v>26.4</v>
      </c>
      <c r="P60">
        <v>8.6</v>
      </c>
      <c r="Q60">
        <v>8.6</v>
      </c>
      <c r="R60">
        <v>8.3000000000000007</v>
      </c>
      <c r="T60">
        <f t="shared" si="40"/>
        <v>25.5</v>
      </c>
      <c r="U60">
        <f t="shared" si="41"/>
        <v>51.9</v>
      </c>
      <c r="V60">
        <f>RANK(U60,U$59:U$61,0)</f>
        <v>1</v>
      </c>
    </row>
    <row r="61" spans="1:22" ht="18.75" x14ac:dyDescent="0.3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1:22" ht="18.75" x14ac:dyDescent="0.3">
      <c r="A62" s="12"/>
      <c r="B62" s="13" t="s">
        <v>0</v>
      </c>
      <c r="C62" s="13" t="s">
        <v>1</v>
      </c>
      <c r="D62" s="13" t="s">
        <v>2</v>
      </c>
      <c r="E62" s="13" t="s">
        <v>3</v>
      </c>
      <c r="F62" s="13" t="s">
        <v>4</v>
      </c>
      <c r="G62" s="13" t="s">
        <v>5</v>
      </c>
      <c r="H62" s="13" t="s">
        <v>54</v>
      </c>
      <c r="I62" s="13" t="s">
        <v>55</v>
      </c>
      <c r="J62" s="13" t="s">
        <v>56</v>
      </c>
      <c r="K62" s="13" t="s">
        <v>414</v>
      </c>
    </row>
    <row r="63" spans="1:22" ht="18.75" x14ac:dyDescent="0.3">
      <c r="A63" s="12">
        <v>1</v>
      </c>
      <c r="B63" s="12">
        <v>537142</v>
      </c>
      <c r="C63" s="12" t="s">
        <v>21</v>
      </c>
      <c r="D63" s="14" t="s">
        <v>45</v>
      </c>
      <c r="E63" s="15">
        <v>2000</v>
      </c>
      <c r="F63" s="15">
        <v>16</v>
      </c>
      <c r="G63" s="15">
        <v>6</v>
      </c>
      <c r="H63" s="15" t="s">
        <v>114</v>
      </c>
      <c r="I63" s="15" t="s">
        <v>120</v>
      </c>
      <c r="J63" s="15" t="s">
        <v>490</v>
      </c>
      <c r="K63" s="12"/>
      <c r="L63">
        <v>6.4</v>
      </c>
      <c r="M63">
        <v>6.5</v>
      </c>
      <c r="N63">
        <v>6.7</v>
      </c>
      <c r="O63">
        <f t="shared" ref="O63:O64" si="42">SUM(L63:N63)</f>
        <v>19.600000000000001</v>
      </c>
      <c r="P63">
        <v>9.1999999999999993</v>
      </c>
      <c r="Q63">
        <v>8.9</v>
      </c>
      <c r="R63">
        <v>9</v>
      </c>
      <c r="T63">
        <f t="shared" ref="T63:T64" si="43">SUM(P63:S63)</f>
        <v>27.1</v>
      </c>
      <c r="U63">
        <f t="shared" ref="U63:U64" si="44">+T63+O63</f>
        <v>46.7</v>
      </c>
      <c r="V63">
        <f>RANK(U63,U$63:U$67,0)</f>
        <v>5</v>
      </c>
    </row>
    <row r="64" spans="1:22" ht="18.75" x14ac:dyDescent="0.3">
      <c r="A64" s="12">
        <v>2</v>
      </c>
      <c r="B64" s="12">
        <v>654132</v>
      </c>
      <c r="C64" s="12" t="s">
        <v>122</v>
      </c>
      <c r="D64" s="14" t="s">
        <v>134</v>
      </c>
      <c r="E64" s="15">
        <v>1999</v>
      </c>
      <c r="F64" s="15">
        <v>17</v>
      </c>
      <c r="G64" s="15">
        <v>6</v>
      </c>
      <c r="H64" s="15" t="s">
        <v>114</v>
      </c>
      <c r="I64" s="15" t="s">
        <v>120</v>
      </c>
      <c r="J64" s="15" t="s">
        <v>492</v>
      </c>
      <c r="K64" s="12"/>
      <c r="L64">
        <v>8.1</v>
      </c>
      <c r="M64">
        <v>8.1</v>
      </c>
      <c r="N64">
        <v>8.4</v>
      </c>
      <c r="O64">
        <f t="shared" si="42"/>
        <v>24.6</v>
      </c>
      <c r="P64">
        <v>8.6999999999999993</v>
      </c>
      <c r="Q64">
        <v>8.6</v>
      </c>
      <c r="R64">
        <v>8.6</v>
      </c>
      <c r="T64">
        <f t="shared" si="43"/>
        <v>25.9</v>
      </c>
      <c r="U64">
        <f t="shared" si="44"/>
        <v>50.5</v>
      </c>
      <c r="V64">
        <f t="shared" ref="V64:V65" si="45">RANK(U64,U$63:U$67,0)</f>
        <v>4</v>
      </c>
    </row>
    <row r="65" spans="1:22" ht="18.75" x14ac:dyDescent="0.3">
      <c r="A65" s="12">
        <v>3</v>
      </c>
      <c r="B65" s="12">
        <v>514590</v>
      </c>
      <c r="C65" s="12" t="s">
        <v>15</v>
      </c>
      <c r="D65" s="14" t="s">
        <v>225</v>
      </c>
      <c r="E65" s="15">
        <v>2001</v>
      </c>
      <c r="F65" s="15">
        <v>15</v>
      </c>
      <c r="G65" s="15">
        <v>6</v>
      </c>
      <c r="H65" s="15" t="s">
        <v>114</v>
      </c>
      <c r="I65" s="15" t="s">
        <v>120</v>
      </c>
      <c r="J65" s="15" t="s">
        <v>489</v>
      </c>
      <c r="K65" s="12"/>
      <c r="L65">
        <v>8.3000000000000007</v>
      </c>
      <c r="M65">
        <v>8.1</v>
      </c>
      <c r="N65">
        <v>7.8</v>
      </c>
      <c r="O65">
        <f t="shared" ref="O65:O66" si="46">SUM(L65:N65)</f>
        <v>24.2</v>
      </c>
      <c r="P65">
        <v>9.3000000000000007</v>
      </c>
      <c r="Q65">
        <v>9.1</v>
      </c>
      <c r="R65">
        <v>9.3000000000000007</v>
      </c>
      <c r="T65">
        <f t="shared" ref="T65:T66" si="47">SUM(P65:S65)</f>
        <v>27.7</v>
      </c>
      <c r="U65">
        <f t="shared" ref="U65:U66" si="48">+T65+O65</f>
        <v>51.9</v>
      </c>
      <c r="V65">
        <f t="shared" si="45"/>
        <v>2</v>
      </c>
    </row>
    <row r="66" spans="1:22" ht="18.75" x14ac:dyDescent="0.3">
      <c r="A66" s="12">
        <v>4</v>
      </c>
      <c r="B66" s="12">
        <v>581229</v>
      </c>
      <c r="C66" s="12" t="s">
        <v>307</v>
      </c>
      <c r="D66" s="14" t="s">
        <v>317</v>
      </c>
      <c r="E66" s="15">
        <v>2001</v>
      </c>
      <c r="F66" s="15">
        <v>15</v>
      </c>
      <c r="G66" s="15">
        <v>6</v>
      </c>
      <c r="H66" s="15" t="s">
        <v>114</v>
      </c>
      <c r="I66" s="15" t="s">
        <v>120</v>
      </c>
      <c r="J66" s="15" t="s">
        <v>494</v>
      </c>
      <c r="K66" s="12"/>
      <c r="L66">
        <v>8.8000000000000007</v>
      </c>
      <c r="M66">
        <v>8.9</v>
      </c>
      <c r="N66">
        <v>9.1999999999999993</v>
      </c>
      <c r="O66">
        <f t="shared" si="46"/>
        <v>26.900000000000002</v>
      </c>
      <c r="P66">
        <v>9.1999999999999993</v>
      </c>
      <c r="Q66">
        <v>9</v>
      </c>
      <c r="R66">
        <v>9.3000000000000007</v>
      </c>
      <c r="T66">
        <f t="shared" si="47"/>
        <v>27.5</v>
      </c>
      <c r="U66">
        <f t="shared" si="48"/>
        <v>54.400000000000006</v>
      </c>
      <c r="V66">
        <f>RANK(U66,U$63:U$67,0)</f>
        <v>1</v>
      </c>
    </row>
    <row r="67" spans="1:22" ht="18.75" x14ac:dyDescent="0.3">
      <c r="A67" s="12"/>
      <c r="B67" s="12">
        <v>594261</v>
      </c>
      <c r="C67" s="12" t="s">
        <v>337</v>
      </c>
      <c r="D67" s="12" t="s">
        <v>103</v>
      </c>
      <c r="E67" s="12"/>
      <c r="F67" s="12"/>
      <c r="G67" s="12">
        <v>6</v>
      </c>
      <c r="H67" s="12" t="s">
        <v>114</v>
      </c>
      <c r="I67" s="12" t="s">
        <v>120</v>
      </c>
      <c r="J67" s="12" t="s">
        <v>491</v>
      </c>
      <c r="K67" s="12"/>
      <c r="L67">
        <v>8.4</v>
      </c>
      <c r="M67">
        <v>8</v>
      </c>
      <c r="N67">
        <v>8.3000000000000007</v>
      </c>
      <c r="O67">
        <v>24.7</v>
      </c>
      <c r="P67">
        <v>8.9</v>
      </c>
      <c r="Q67">
        <v>8.6999999999999993</v>
      </c>
      <c r="R67">
        <v>8.9</v>
      </c>
      <c r="T67">
        <v>26.5</v>
      </c>
      <c r="U67">
        <v>51.2</v>
      </c>
      <c r="V67">
        <v>3</v>
      </c>
    </row>
    <row r="68" spans="1:22" ht="18.75" x14ac:dyDescent="0.3">
      <c r="A68" s="12"/>
      <c r="B68" s="13" t="s">
        <v>0</v>
      </c>
      <c r="C68" s="13" t="s">
        <v>1</v>
      </c>
      <c r="D68" s="13" t="s">
        <v>2</v>
      </c>
      <c r="E68" s="13" t="s">
        <v>3</v>
      </c>
      <c r="F68" s="13" t="s">
        <v>4</v>
      </c>
      <c r="G68" s="13" t="s">
        <v>5</v>
      </c>
      <c r="H68" s="13" t="s">
        <v>54</v>
      </c>
      <c r="I68" s="13" t="s">
        <v>55</v>
      </c>
      <c r="J68" s="13" t="s">
        <v>56</v>
      </c>
      <c r="K68" s="13" t="s">
        <v>415</v>
      </c>
    </row>
    <row r="69" spans="1:22" ht="18.75" x14ac:dyDescent="0.3">
      <c r="A69" s="12">
        <v>1</v>
      </c>
      <c r="B69" s="12">
        <v>445363</v>
      </c>
      <c r="C69" s="12" t="s">
        <v>130</v>
      </c>
      <c r="D69" s="14" t="s">
        <v>144</v>
      </c>
      <c r="E69" s="15">
        <v>1998</v>
      </c>
      <c r="F69" s="15">
        <v>18</v>
      </c>
      <c r="G69" s="15">
        <v>5</v>
      </c>
      <c r="H69" s="15" t="s">
        <v>114</v>
      </c>
      <c r="I69" s="15" t="s">
        <v>120</v>
      </c>
      <c r="J69" s="15" t="s">
        <v>495</v>
      </c>
      <c r="K69" s="12"/>
      <c r="L69">
        <v>9.1999999999999993</v>
      </c>
      <c r="M69">
        <v>9.1999999999999993</v>
      </c>
      <c r="N69">
        <v>9.3000000000000007</v>
      </c>
      <c r="O69">
        <f t="shared" ref="O69:O71" si="49">SUM(L69:N69)</f>
        <v>27.7</v>
      </c>
      <c r="P69">
        <v>9</v>
      </c>
      <c r="Q69">
        <v>8.6999999999999993</v>
      </c>
      <c r="R69">
        <v>8.6</v>
      </c>
      <c r="T69">
        <f t="shared" ref="T69:T72" si="50">SUM(P69:S69)</f>
        <v>26.299999999999997</v>
      </c>
      <c r="U69">
        <f t="shared" ref="U69:U72" si="51">+T69+O69</f>
        <v>54</v>
      </c>
      <c r="V69">
        <f>RANK(U69,U$69:U$74,0)</f>
        <v>2</v>
      </c>
    </row>
    <row r="70" spans="1:22" ht="18.75" x14ac:dyDescent="0.3">
      <c r="A70" s="12">
        <v>2</v>
      </c>
      <c r="B70" s="12">
        <v>399331</v>
      </c>
      <c r="C70" s="12" t="s">
        <v>128</v>
      </c>
      <c r="D70" s="14" t="s">
        <v>142</v>
      </c>
      <c r="E70" s="15">
        <v>1996</v>
      </c>
      <c r="F70" s="15">
        <v>20</v>
      </c>
      <c r="G70" s="15">
        <v>5</v>
      </c>
      <c r="H70" s="15" t="s">
        <v>114</v>
      </c>
      <c r="I70" s="15" t="s">
        <v>120</v>
      </c>
      <c r="J70" s="15" t="s">
        <v>492</v>
      </c>
      <c r="K70" s="12"/>
      <c r="L70">
        <v>9.4</v>
      </c>
      <c r="M70">
        <v>9.4</v>
      </c>
      <c r="N70">
        <v>9.6</v>
      </c>
      <c r="O70">
        <f t="shared" si="49"/>
        <v>28.4</v>
      </c>
      <c r="P70">
        <v>9</v>
      </c>
      <c r="Q70">
        <v>9</v>
      </c>
      <c r="R70">
        <v>9.1</v>
      </c>
      <c r="T70">
        <f t="shared" si="50"/>
        <v>27.1</v>
      </c>
      <c r="U70">
        <f t="shared" si="51"/>
        <v>55.5</v>
      </c>
      <c r="V70">
        <f t="shared" ref="V70:V72" si="52">RANK(U70,U$69:U$74,0)</f>
        <v>1</v>
      </c>
    </row>
    <row r="71" spans="1:22" ht="18.75" x14ac:dyDescent="0.3">
      <c r="A71" s="12">
        <v>3</v>
      </c>
      <c r="B71" s="12">
        <v>975312</v>
      </c>
      <c r="C71" s="12" t="s">
        <v>236</v>
      </c>
      <c r="D71" s="14" t="s">
        <v>276</v>
      </c>
      <c r="E71" s="15">
        <v>2001</v>
      </c>
      <c r="F71" s="15">
        <v>15</v>
      </c>
      <c r="G71" s="15">
        <v>5</v>
      </c>
      <c r="H71" s="15" t="s">
        <v>114</v>
      </c>
      <c r="I71" s="15" t="s">
        <v>120</v>
      </c>
      <c r="J71" s="15" t="s">
        <v>488</v>
      </c>
      <c r="K71" s="12"/>
      <c r="L71">
        <v>9.1</v>
      </c>
      <c r="M71">
        <v>9.1</v>
      </c>
      <c r="N71">
        <v>9.4</v>
      </c>
      <c r="O71">
        <f t="shared" si="49"/>
        <v>27.6</v>
      </c>
      <c r="P71">
        <v>8.6999999999999993</v>
      </c>
      <c r="Q71">
        <v>8.6</v>
      </c>
      <c r="R71">
        <v>8.5</v>
      </c>
      <c r="T71">
        <f t="shared" si="50"/>
        <v>25.799999999999997</v>
      </c>
      <c r="U71">
        <f t="shared" si="51"/>
        <v>53.4</v>
      </c>
      <c r="V71">
        <f t="shared" si="52"/>
        <v>3</v>
      </c>
    </row>
    <row r="72" spans="1:22" ht="18.75" x14ac:dyDescent="0.3">
      <c r="A72" s="12">
        <v>4</v>
      </c>
      <c r="B72" s="12">
        <v>654138</v>
      </c>
      <c r="C72" s="12" t="s">
        <v>127</v>
      </c>
      <c r="D72" s="14" t="s">
        <v>140</v>
      </c>
      <c r="E72" s="15">
        <v>1999</v>
      </c>
      <c r="F72" s="15">
        <v>17</v>
      </c>
      <c r="G72" s="15">
        <v>5</v>
      </c>
      <c r="H72" s="15" t="s">
        <v>114</v>
      </c>
      <c r="I72" s="15" t="s">
        <v>120</v>
      </c>
      <c r="J72" s="15" t="s">
        <v>492</v>
      </c>
      <c r="K72" s="12"/>
      <c r="L72">
        <v>9</v>
      </c>
      <c r="M72">
        <v>9.1999999999999993</v>
      </c>
      <c r="N72">
        <v>9.3000000000000007</v>
      </c>
      <c r="O72">
        <v>27.5</v>
      </c>
      <c r="P72">
        <v>7.6</v>
      </c>
      <c r="Q72">
        <v>7.7</v>
      </c>
      <c r="R72">
        <v>7.6</v>
      </c>
      <c r="T72">
        <f t="shared" si="50"/>
        <v>22.9</v>
      </c>
      <c r="U72">
        <f t="shared" si="51"/>
        <v>50.4</v>
      </c>
      <c r="V72">
        <f t="shared" si="52"/>
        <v>5</v>
      </c>
    </row>
    <row r="73" spans="1:22" ht="18.75" x14ac:dyDescent="0.3">
      <c r="A73" s="12">
        <v>5</v>
      </c>
      <c r="B73" s="12">
        <v>647364</v>
      </c>
      <c r="C73" s="12" t="s">
        <v>355</v>
      </c>
      <c r="D73" s="14" t="s">
        <v>356</v>
      </c>
      <c r="E73" s="15">
        <v>2001</v>
      </c>
      <c r="F73" s="15">
        <v>15</v>
      </c>
      <c r="G73" s="15">
        <v>5</v>
      </c>
      <c r="H73" s="15" t="s">
        <v>114</v>
      </c>
      <c r="I73" s="15" t="s">
        <v>120</v>
      </c>
      <c r="J73" s="15" t="s">
        <v>488</v>
      </c>
      <c r="K73" s="12"/>
      <c r="L73">
        <v>8.8000000000000007</v>
      </c>
      <c r="M73">
        <v>8.9</v>
      </c>
      <c r="N73">
        <v>8.8000000000000007</v>
      </c>
      <c r="O73">
        <f t="shared" ref="O73" si="53">SUM(L73:N73)</f>
        <v>26.500000000000004</v>
      </c>
      <c r="P73">
        <v>8.5</v>
      </c>
      <c r="Q73">
        <v>8.6999999999999993</v>
      </c>
      <c r="R73">
        <v>8.8000000000000007</v>
      </c>
      <c r="T73">
        <f t="shared" ref="T73" si="54">SUM(P73:S73)</f>
        <v>26</v>
      </c>
      <c r="U73">
        <f t="shared" ref="U73" si="55">+T73+O73</f>
        <v>52.5</v>
      </c>
      <c r="V73">
        <f>RANK(U73,U$69:U$74,0)</f>
        <v>4</v>
      </c>
    </row>
    <row r="74" spans="1:22" ht="18.75" x14ac:dyDescent="0.3">
      <c r="A74" s="12"/>
      <c r="B74" s="12"/>
      <c r="C74" s="12"/>
      <c r="D74" s="14"/>
      <c r="E74" s="15"/>
      <c r="F74" s="15"/>
      <c r="G74" s="15"/>
      <c r="H74" s="15"/>
      <c r="I74" s="15"/>
      <c r="J74" s="15"/>
      <c r="K74" s="12"/>
    </row>
    <row r="75" spans="1:22" ht="18.75" x14ac:dyDescent="0.3">
      <c r="A75" s="12"/>
      <c r="B75" s="13" t="s">
        <v>0</v>
      </c>
      <c r="C75" s="13" t="s">
        <v>1</v>
      </c>
      <c r="D75" s="13" t="s">
        <v>2</v>
      </c>
      <c r="E75" s="13" t="s">
        <v>3</v>
      </c>
      <c r="F75" s="13" t="s">
        <v>4</v>
      </c>
      <c r="G75" s="13" t="s">
        <v>5</v>
      </c>
      <c r="H75" s="13" t="s">
        <v>54</v>
      </c>
      <c r="I75" s="13" t="s">
        <v>55</v>
      </c>
      <c r="J75" s="13" t="s">
        <v>56</v>
      </c>
      <c r="K75" s="13" t="s">
        <v>416</v>
      </c>
    </row>
    <row r="76" spans="1:22" ht="18.75" x14ac:dyDescent="0.3">
      <c r="A76" s="12">
        <v>1</v>
      </c>
      <c r="B76" s="12">
        <v>943310</v>
      </c>
      <c r="C76" s="12" t="s">
        <v>166</v>
      </c>
      <c r="D76" s="14" t="s">
        <v>174</v>
      </c>
      <c r="E76" s="15">
        <v>2000</v>
      </c>
      <c r="F76" s="15">
        <v>16</v>
      </c>
      <c r="G76" s="15">
        <v>5</v>
      </c>
      <c r="H76" s="15" t="s">
        <v>61</v>
      </c>
      <c r="I76" s="15" t="s">
        <v>120</v>
      </c>
      <c r="J76" s="15" t="s">
        <v>493</v>
      </c>
      <c r="K76" s="12"/>
      <c r="L76">
        <v>8.8000000000000007</v>
      </c>
      <c r="M76">
        <v>8.8000000000000007</v>
      </c>
      <c r="N76">
        <v>9.1</v>
      </c>
      <c r="O76">
        <f t="shared" ref="O76" si="56">SUM(L76:N76)</f>
        <v>26.700000000000003</v>
      </c>
      <c r="P76">
        <v>8.3000000000000007</v>
      </c>
      <c r="Q76">
        <v>8.5</v>
      </c>
      <c r="R76">
        <v>8.3000000000000007</v>
      </c>
      <c r="T76">
        <f t="shared" ref="T76" si="57">SUM(P76:S76)</f>
        <v>25.1</v>
      </c>
      <c r="U76">
        <f t="shared" ref="U76" si="58">+T76+O76</f>
        <v>51.800000000000004</v>
      </c>
      <c r="V76">
        <f>RANK(U76,U$76:U$77,0)</f>
        <v>1</v>
      </c>
    </row>
    <row r="77" spans="1:22" ht="18.75" x14ac:dyDescent="0.3">
      <c r="A77" s="12"/>
      <c r="B77" s="12"/>
      <c r="C77" s="12"/>
      <c r="D77" s="14"/>
      <c r="E77" s="15"/>
      <c r="F77" s="15"/>
      <c r="G77" s="15"/>
      <c r="H77" s="15"/>
      <c r="I77" s="15"/>
      <c r="J77" s="15"/>
      <c r="K77" s="12"/>
    </row>
    <row r="78" spans="1:22" ht="18.75" x14ac:dyDescent="0.3">
      <c r="A78" s="12"/>
      <c r="B78" s="13" t="s">
        <v>0</v>
      </c>
      <c r="C78" s="13" t="s">
        <v>1</v>
      </c>
      <c r="D78" s="13" t="s">
        <v>2</v>
      </c>
      <c r="E78" s="13" t="s">
        <v>3</v>
      </c>
      <c r="F78" s="13" t="s">
        <v>4</v>
      </c>
      <c r="G78" s="13" t="s">
        <v>5</v>
      </c>
      <c r="H78" s="13" t="s">
        <v>54</v>
      </c>
      <c r="I78" s="13" t="s">
        <v>55</v>
      </c>
      <c r="J78" s="13" t="s">
        <v>56</v>
      </c>
      <c r="K78" s="13" t="s">
        <v>417</v>
      </c>
      <c r="O78">
        <f t="shared" ref="O78:O80" si="59">SUM(L78:N78)</f>
        <v>0</v>
      </c>
    </row>
    <row r="79" spans="1:22" ht="18.75" x14ac:dyDescent="0.3">
      <c r="A79" s="12">
        <v>1</v>
      </c>
      <c r="B79" s="12">
        <v>944998</v>
      </c>
      <c r="C79" s="12" t="s">
        <v>75</v>
      </c>
      <c r="D79" s="14" t="s">
        <v>171</v>
      </c>
      <c r="E79" s="15">
        <v>2001</v>
      </c>
      <c r="F79" s="15">
        <v>15</v>
      </c>
      <c r="G79" s="15">
        <v>4</v>
      </c>
      <c r="H79" s="15" t="s">
        <v>114</v>
      </c>
      <c r="I79" s="15" t="s">
        <v>120</v>
      </c>
      <c r="J79" s="15" t="s">
        <v>493</v>
      </c>
      <c r="K79" s="12"/>
      <c r="L79">
        <v>9.5</v>
      </c>
      <c r="M79">
        <v>9.1999999999999993</v>
      </c>
      <c r="N79">
        <v>9.3000000000000007</v>
      </c>
      <c r="O79">
        <f t="shared" si="59"/>
        <v>28</v>
      </c>
      <c r="P79">
        <v>9</v>
      </c>
      <c r="Q79">
        <v>8.8000000000000007</v>
      </c>
      <c r="R79">
        <v>8.8000000000000007</v>
      </c>
      <c r="T79">
        <f t="shared" ref="T79:T80" si="60">SUM(P79:S79)</f>
        <v>26.6</v>
      </c>
      <c r="U79">
        <f t="shared" ref="U79:U80" si="61">+T79+O79</f>
        <v>54.6</v>
      </c>
      <c r="V79">
        <f>RANK(U79,U$78:U$80,0)</f>
        <v>1</v>
      </c>
    </row>
    <row r="80" spans="1:22" ht="18.75" x14ac:dyDescent="0.3">
      <c r="A80" s="12">
        <v>2</v>
      </c>
      <c r="B80" s="12">
        <v>1037972</v>
      </c>
      <c r="C80" s="12" t="s">
        <v>522</v>
      </c>
      <c r="D80" s="12" t="s">
        <v>523</v>
      </c>
      <c r="E80" s="15">
        <v>2001</v>
      </c>
      <c r="F80" s="15">
        <v>15</v>
      </c>
      <c r="G80" s="15">
        <v>4</v>
      </c>
      <c r="H80" s="15" t="s">
        <v>114</v>
      </c>
      <c r="I80" s="15" t="s">
        <v>120</v>
      </c>
      <c r="J80" s="15" t="s">
        <v>490</v>
      </c>
      <c r="K80" s="12"/>
      <c r="L80">
        <v>7.8</v>
      </c>
      <c r="M80">
        <v>7.8</v>
      </c>
      <c r="N80">
        <v>7.8</v>
      </c>
      <c r="O80">
        <f t="shared" si="59"/>
        <v>23.4</v>
      </c>
      <c r="P80">
        <v>9.1</v>
      </c>
      <c r="Q80">
        <v>8.9</v>
      </c>
      <c r="R80">
        <v>8.6999999999999993</v>
      </c>
      <c r="T80">
        <f t="shared" si="60"/>
        <v>26.7</v>
      </c>
      <c r="U80">
        <f t="shared" si="61"/>
        <v>50.099999999999994</v>
      </c>
      <c r="V80">
        <f>RANK(U80,U$78:U$80,0)</f>
        <v>2</v>
      </c>
    </row>
    <row r="81" spans="1:22" ht="18.75" x14ac:dyDescent="0.3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1:22" ht="18.75" x14ac:dyDescent="0.3">
      <c r="A82" s="12"/>
      <c r="B82" s="13" t="s">
        <v>0</v>
      </c>
      <c r="C82" s="13" t="s">
        <v>1</v>
      </c>
      <c r="D82" s="13" t="s">
        <v>2</v>
      </c>
      <c r="E82" s="13" t="s">
        <v>3</v>
      </c>
      <c r="F82" s="13" t="s">
        <v>4</v>
      </c>
      <c r="G82" s="13" t="s">
        <v>5</v>
      </c>
      <c r="H82" s="13" t="s">
        <v>54</v>
      </c>
      <c r="I82" s="13" t="s">
        <v>55</v>
      </c>
      <c r="J82" s="13" t="s">
        <v>56</v>
      </c>
      <c r="K82" s="13" t="s">
        <v>528</v>
      </c>
    </row>
    <row r="83" spans="1:22" ht="18.75" x14ac:dyDescent="0.3">
      <c r="A83" s="12">
        <v>1</v>
      </c>
      <c r="B83" s="12">
        <v>654127</v>
      </c>
      <c r="C83" s="12" t="s">
        <v>231</v>
      </c>
      <c r="D83" s="14" t="s">
        <v>527</v>
      </c>
      <c r="E83" s="15">
        <v>2001</v>
      </c>
      <c r="F83" s="15">
        <v>15</v>
      </c>
      <c r="G83" s="15" t="s">
        <v>119</v>
      </c>
      <c r="H83" s="15" t="s">
        <v>114</v>
      </c>
      <c r="I83" s="15" t="s">
        <v>120</v>
      </c>
      <c r="J83" s="15" t="s">
        <v>492</v>
      </c>
      <c r="K83" s="12"/>
      <c r="L83">
        <v>8.1999999999999993</v>
      </c>
      <c r="M83">
        <v>8.3000000000000007</v>
      </c>
      <c r="N83">
        <v>8.3000000000000007</v>
      </c>
      <c r="O83">
        <f t="shared" ref="O83" si="62">SUM(L83:N83)</f>
        <v>24.8</v>
      </c>
      <c r="P83">
        <v>9.3000000000000007</v>
      </c>
      <c r="Q83">
        <v>9.1</v>
      </c>
      <c r="R83">
        <v>9.1</v>
      </c>
      <c r="T83">
        <f t="shared" ref="T83" si="63">SUM(P83:S83)</f>
        <v>27.5</v>
      </c>
      <c r="U83">
        <f t="shared" ref="U83" si="64">+T83+O83</f>
        <v>52.3</v>
      </c>
      <c r="V83">
        <f>RANK(U83,U$83:U$84,0)</f>
        <v>1</v>
      </c>
    </row>
    <row r="84" spans="1:22" ht="18.75" x14ac:dyDescent="0.3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5" spans="1:22" ht="18.75" x14ac:dyDescent="0.3">
      <c r="A85" s="12"/>
      <c r="B85" s="13" t="s">
        <v>0</v>
      </c>
      <c r="C85" s="13" t="s">
        <v>1</v>
      </c>
      <c r="D85" s="13" t="s">
        <v>2</v>
      </c>
      <c r="E85" s="13" t="s">
        <v>3</v>
      </c>
      <c r="F85" s="13" t="s">
        <v>4</v>
      </c>
      <c r="G85" s="13" t="s">
        <v>5</v>
      </c>
      <c r="H85" s="13" t="s">
        <v>54</v>
      </c>
      <c r="I85" s="13" t="s">
        <v>55</v>
      </c>
      <c r="J85" s="13" t="s">
        <v>56</v>
      </c>
      <c r="K85" s="13" t="s">
        <v>418</v>
      </c>
    </row>
    <row r="86" spans="1:22" ht="18.75" x14ac:dyDescent="0.3">
      <c r="A86" s="12">
        <v>1</v>
      </c>
      <c r="B86" s="12">
        <v>980670</v>
      </c>
      <c r="C86" s="12" t="s">
        <v>16</v>
      </c>
      <c r="D86" s="14" t="s">
        <v>41</v>
      </c>
      <c r="E86" s="15">
        <v>2005</v>
      </c>
      <c r="F86" s="15">
        <v>11</v>
      </c>
      <c r="G86" s="15" t="s">
        <v>119</v>
      </c>
      <c r="H86" s="15" t="s">
        <v>114</v>
      </c>
      <c r="I86" s="15" t="s">
        <v>57</v>
      </c>
      <c r="J86" s="15" t="s">
        <v>496</v>
      </c>
      <c r="K86" s="12"/>
      <c r="L86">
        <v>8.9</v>
      </c>
      <c r="M86">
        <v>8.8000000000000007</v>
      </c>
      <c r="N86">
        <v>8.8000000000000007</v>
      </c>
      <c r="O86">
        <f t="shared" ref="O86:O89" si="65">SUM(L86:N86)</f>
        <v>26.500000000000004</v>
      </c>
      <c r="P86">
        <v>9.4</v>
      </c>
      <c r="Q86">
        <v>9.1999999999999993</v>
      </c>
      <c r="R86">
        <v>9.3000000000000007</v>
      </c>
      <c r="T86">
        <f t="shared" ref="T86:T89" si="66">SUM(P86:S86)</f>
        <v>27.900000000000002</v>
      </c>
      <c r="U86">
        <f t="shared" ref="U86:U89" si="67">+T86+O86</f>
        <v>54.400000000000006</v>
      </c>
      <c r="V86">
        <f>RANK(U86,U$86:U$90,0)</f>
        <v>3</v>
      </c>
    </row>
    <row r="87" spans="1:22" ht="18.75" x14ac:dyDescent="0.3">
      <c r="A87" s="12">
        <v>2</v>
      </c>
      <c r="B87" s="12">
        <v>1036808</v>
      </c>
      <c r="C87" s="12" t="s">
        <v>80</v>
      </c>
      <c r="D87" s="14" t="s">
        <v>107</v>
      </c>
      <c r="E87" s="15">
        <v>2005</v>
      </c>
      <c r="F87" s="15">
        <v>11</v>
      </c>
      <c r="G87" s="15" t="s">
        <v>119</v>
      </c>
      <c r="H87" s="15" t="s">
        <v>114</v>
      </c>
      <c r="I87" s="15" t="s">
        <v>57</v>
      </c>
      <c r="J87" s="15" t="s">
        <v>490</v>
      </c>
      <c r="K87" s="12"/>
      <c r="L87">
        <v>9.4</v>
      </c>
      <c r="M87">
        <v>9.3000000000000007</v>
      </c>
      <c r="N87">
        <v>9.4</v>
      </c>
      <c r="O87">
        <f t="shared" si="65"/>
        <v>28.1</v>
      </c>
      <c r="P87">
        <v>9.1</v>
      </c>
      <c r="Q87">
        <v>9.1999999999999993</v>
      </c>
      <c r="R87">
        <v>9.1</v>
      </c>
      <c r="T87">
        <f t="shared" si="66"/>
        <v>27.4</v>
      </c>
      <c r="U87">
        <f t="shared" si="67"/>
        <v>55.5</v>
      </c>
      <c r="V87">
        <f t="shared" ref="V87" si="68">RANK(U87,U$86:U$90,0)</f>
        <v>2</v>
      </c>
    </row>
    <row r="88" spans="1:22" ht="18.75" x14ac:dyDescent="0.3">
      <c r="A88" s="12">
        <v>3</v>
      </c>
      <c r="B88" s="12">
        <v>1033889</v>
      </c>
      <c r="C88" s="12" t="s">
        <v>6</v>
      </c>
      <c r="D88" s="14" t="s">
        <v>31</v>
      </c>
      <c r="E88" s="15">
        <v>2004</v>
      </c>
      <c r="F88" s="15">
        <v>12</v>
      </c>
      <c r="G88" s="15" t="s">
        <v>119</v>
      </c>
      <c r="H88" s="15" t="s">
        <v>114</v>
      </c>
      <c r="I88" s="15" t="s">
        <v>57</v>
      </c>
      <c r="J88" s="15" t="s">
        <v>490</v>
      </c>
      <c r="K88" s="12"/>
      <c r="L88">
        <v>9.1999999999999993</v>
      </c>
      <c r="M88">
        <v>9.1</v>
      </c>
      <c r="N88">
        <v>9.1</v>
      </c>
      <c r="O88">
        <f t="shared" ref="O88" si="69">SUM(L88:N88)</f>
        <v>27.4</v>
      </c>
      <c r="P88">
        <v>9</v>
      </c>
      <c r="Q88">
        <v>9</v>
      </c>
      <c r="R88">
        <v>9</v>
      </c>
      <c r="T88">
        <f t="shared" ref="T88" si="70">SUM(P88:S88)</f>
        <v>27</v>
      </c>
      <c r="U88">
        <f t="shared" ref="U88" si="71">+T88+O88</f>
        <v>54.4</v>
      </c>
      <c r="V88">
        <f>RANK(U88,U$86:U$90,0)</f>
        <v>4</v>
      </c>
    </row>
    <row r="89" spans="1:22" ht="18.75" x14ac:dyDescent="0.3">
      <c r="A89" s="12">
        <v>4</v>
      </c>
      <c r="B89" s="12">
        <v>1035157</v>
      </c>
      <c r="C89" s="12" t="s">
        <v>82</v>
      </c>
      <c r="D89" s="14" t="s">
        <v>109</v>
      </c>
      <c r="E89" s="15">
        <v>2005</v>
      </c>
      <c r="F89" s="15">
        <v>11</v>
      </c>
      <c r="G89" s="15" t="s">
        <v>119</v>
      </c>
      <c r="H89" s="15" t="s">
        <v>114</v>
      </c>
      <c r="I89" s="15" t="s">
        <v>57</v>
      </c>
      <c r="J89" s="15" t="s">
        <v>490</v>
      </c>
      <c r="K89" s="12"/>
      <c r="L89">
        <v>9.5</v>
      </c>
      <c r="M89">
        <v>9.4</v>
      </c>
      <c r="N89">
        <v>9.5</v>
      </c>
      <c r="O89">
        <f t="shared" si="65"/>
        <v>28.4</v>
      </c>
      <c r="P89">
        <v>9.3000000000000007</v>
      </c>
      <c r="Q89">
        <v>9.1</v>
      </c>
      <c r="R89">
        <v>9.3000000000000007</v>
      </c>
      <c r="T89">
        <f t="shared" si="66"/>
        <v>27.7</v>
      </c>
      <c r="U89">
        <f t="shared" si="67"/>
        <v>56.099999999999994</v>
      </c>
      <c r="V89">
        <f>RANK(U89,U$86:U$90,0)</f>
        <v>1</v>
      </c>
    </row>
    <row r="90" spans="1:22" ht="18.75" x14ac:dyDescent="0.3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1:22" ht="18.75" x14ac:dyDescent="0.3">
      <c r="A91" s="12"/>
      <c r="B91" s="13" t="s">
        <v>0</v>
      </c>
      <c r="C91" s="13" t="s">
        <v>1</v>
      </c>
      <c r="D91" s="13" t="s">
        <v>2</v>
      </c>
      <c r="E91" s="13" t="s">
        <v>3</v>
      </c>
      <c r="F91" s="13" t="s">
        <v>4</v>
      </c>
      <c r="G91" s="13" t="s">
        <v>5</v>
      </c>
      <c r="H91" s="13" t="s">
        <v>54</v>
      </c>
      <c r="I91" s="13" t="s">
        <v>55</v>
      </c>
      <c r="J91" s="13" t="s">
        <v>56</v>
      </c>
      <c r="K91" s="13" t="s">
        <v>419</v>
      </c>
    </row>
    <row r="92" spans="1:22" ht="18.75" x14ac:dyDescent="0.3">
      <c r="A92" s="12">
        <v>1</v>
      </c>
      <c r="B92" s="12">
        <v>653030</v>
      </c>
      <c r="C92" s="12" t="s">
        <v>15</v>
      </c>
      <c r="D92" s="14" t="s">
        <v>161</v>
      </c>
      <c r="E92" s="15">
        <v>2005</v>
      </c>
      <c r="F92" s="15">
        <v>11</v>
      </c>
      <c r="G92" s="15">
        <v>3</v>
      </c>
      <c r="H92" s="15" t="s">
        <v>114</v>
      </c>
      <c r="I92" s="15" t="s">
        <v>57</v>
      </c>
      <c r="J92" s="15" t="s">
        <v>497</v>
      </c>
      <c r="K92" s="12"/>
      <c r="L92">
        <v>8.9</v>
      </c>
      <c r="M92">
        <v>8.6999999999999993</v>
      </c>
      <c r="N92">
        <v>8.6999999999999993</v>
      </c>
      <c r="O92">
        <f t="shared" ref="O92:O94" si="72">SUM(L92:N92)</f>
        <v>26.3</v>
      </c>
      <c r="P92">
        <v>9.1</v>
      </c>
      <c r="Q92">
        <v>9.1</v>
      </c>
      <c r="R92">
        <v>9.1999999999999993</v>
      </c>
      <c r="T92">
        <f t="shared" ref="T92:T94" si="73">SUM(P92:S92)</f>
        <v>27.4</v>
      </c>
      <c r="U92">
        <f t="shared" ref="U92:U94" si="74">+T92+O92</f>
        <v>53.7</v>
      </c>
      <c r="V92">
        <f>RANK(U92,U$92:U$95,0)</f>
        <v>1</v>
      </c>
    </row>
    <row r="93" spans="1:22" ht="18.75" x14ac:dyDescent="0.3">
      <c r="A93" s="12">
        <v>2</v>
      </c>
      <c r="B93" s="12">
        <v>1019368</v>
      </c>
      <c r="C93" s="12" t="s">
        <v>313</v>
      </c>
      <c r="D93" s="14" t="s">
        <v>321</v>
      </c>
      <c r="E93" s="15">
        <v>2004</v>
      </c>
      <c r="F93" s="15">
        <v>12</v>
      </c>
      <c r="G93" s="15">
        <v>3</v>
      </c>
      <c r="H93" s="15" t="s">
        <v>114</v>
      </c>
      <c r="I93" s="15" t="s">
        <v>57</v>
      </c>
      <c r="J93" s="15" t="s">
        <v>494</v>
      </c>
      <c r="K93" s="12"/>
      <c r="L93">
        <v>8.8000000000000007</v>
      </c>
      <c r="M93">
        <v>8.6</v>
      </c>
      <c r="N93">
        <v>8.5</v>
      </c>
      <c r="O93">
        <f t="shared" si="72"/>
        <v>25.9</v>
      </c>
      <c r="P93">
        <v>8.6</v>
      </c>
      <c r="Q93">
        <v>8.9</v>
      </c>
      <c r="R93">
        <v>8.6999999999999993</v>
      </c>
      <c r="T93">
        <f t="shared" si="73"/>
        <v>26.2</v>
      </c>
      <c r="U93">
        <f t="shared" si="74"/>
        <v>52.099999999999994</v>
      </c>
      <c r="V93">
        <f t="shared" ref="V93" si="75">RANK(U93,U$92:U$95,0)</f>
        <v>2</v>
      </c>
    </row>
    <row r="94" spans="1:22" ht="18.75" x14ac:dyDescent="0.3">
      <c r="A94" s="12">
        <v>3</v>
      </c>
      <c r="B94" s="12">
        <v>988513</v>
      </c>
      <c r="C94" s="12" t="s">
        <v>169</v>
      </c>
      <c r="D94" s="14" t="s">
        <v>177</v>
      </c>
      <c r="E94" s="15">
        <v>2005</v>
      </c>
      <c r="F94" s="15">
        <v>11</v>
      </c>
      <c r="G94" s="15">
        <v>3</v>
      </c>
      <c r="H94" s="15" t="s">
        <v>114</v>
      </c>
      <c r="I94" s="15" t="s">
        <v>57</v>
      </c>
      <c r="J94" s="15" t="s">
        <v>497</v>
      </c>
      <c r="K94" s="12" t="s">
        <v>548</v>
      </c>
      <c r="L94">
        <v>0</v>
      </c>
      <c r="M94">
        <v>0</v>
      </c>
      <c r="N94">
        <v>0</v>
      </c>
      <c r="O94">
        <f t="shared" si="72"/>
        <v>0</v>
      </c>
      <c r="P94">
        <v>0</v>
      </c>
      <c r="Q94">
        <v>0</v>
      </c>
      <c r="R94">
        <v>0</v>
      </c>
      <c r="T94">
        <f t="shared" si="73"/>
        <v>0</v>
      </c>
      <c r="U94">
        <f t="shared" si="74"/>
        <v>0</v>
      </c>
    </row>
    <row r="95" spans="1:22" ht="18.75" x14ac:dyDescent="0.3">
      <c r="A95" s="12"/>
      <c r="B95" s="12"/>
      <c r="C95" s="12"/>
      <c r="D95" s="14"/>
      <c r="E95" s="15"/>
      <c r="F95" s="15"/>
      <c r="G95" s="15"/>
      <c r="H95" s="15"/>
      <c r="I95" s="15"/>
      <c r="J95" s="15"/>
      <c r="K95" s="12"/>
    </row>
    <row r="96" spans="1:22" ht="18.75" x14ac:dyDescent="0.3">
      <c r="A96" s="12"/>
      <c r="B96" s="13" t="s">
        <v>0</v>
      </c>
      <c r="C96" s="13" t="s">
        <v>1</v>
      </c>
      <c r="D96" s="13" t="s">
        <v>2</v>
      </c>
      <c r="E96" s="13" t="s">
        <v>3</v>
      </c>
      <c r="F96" s="13" t="s">
        <v>4</v>
      </c>
      <c r="G96" s="13" t="s">
        <v>5</v>
      </c>
      <c r="H96" s="13" t="s">
        <v>54</v>
      </c>
      <c r="I96" s="13" t="s">
        <v>55</v>
      </c>
      <c r="J96" s="13" t="s">
        <v>56</v>
      </c>
      <c r="K96" s="13" t="s">
        <v>420</v>
      </c>
    </row>
    <row r="97" spans="1:23" ht="18.75" x14ac:dyDescent="0.3">
      <c r="A97" s="12">
        <v>1</v>
      </c>
      <c r="B97" s="12">
        <v>1027029</v>
      </c>
      <c r="C97" s="12" t="s">
        <v>308</v>
      </c>
      <c r="D97" s="14" t="s">
        <v>318</v>
      </c>
      <c r="E97" s="15">
        <v>2005</v>
      </c>
      <c r="F97" s="15">
        <v>11</v>
      </c>
      <c r="G97" s="15">
        <v>3</v>
      </c>
      <c r="H97" s="15" t="s">
        <v>61</v>
      </c>
      <c r="I97" s="15" t="s">
        <v>57</v>
      </c>
      <c r="J97" s="15" t="s">
        <v>494</v>
      </c>
      <c r="K97" s="12"/>
      <c r="L97">
        <v>8.8000000000000007</v>
      </c>
      <c r="M97">
        <v>8.6999999999999993</v>
      </c>
      <c r="N97">
        <v>8.6999999999999993</v>
      </c>
      <c r="O97">
        <f t="shared" ref="O97:O99" si="76">SUM(L97:N97)</f>
        <v>26.2</v>
      </c>
      <c r="P97">
        <v>0</v>
      </c>
      <c r="Q97">
        <v>0</v>
      </c>
      <c r="R97">
        <v>0</v>
      </c>
      <c r="T97">
        <f t="shared" ref="T97:T99" si="77">SUM(P97:S97)</f>
        <v>0</v>
      </c>
      <c r="U97">
        <f t="shared" ref="U97:U99" si="78">+T97+O97</f>
        <v>26.2</v>
      </c>
      <c r="V97">
        <f>RANK(U97,U$97:U$100,0)</f>
        <v>2</v>
      </c>
    </row>
    <row r="98" spans="1:23" ht="18.75" x14ac:dyDescent="0.3">
      <c r="A98" s="12">
        <v>2</v>
      </c>
      <c r="B98" s="12">
        <v>1033603</v>
      </c>
      <c r="C98" s="12" t="s">
        <v>341</v>
      </c>
      <c r="D98" s="14" t="s">
        <v>344</v>
      </c>
      <c r="E98" s="15">
        <v>2005</v>
      </c>
      <c r="F98" s="15">
        <v>11</v>
      </c>
      <c r="G98" s="15">
        <v>3</v>
      </c>
      <c r="H98" s="15" t="s">
        <v>61</v>
      </c>
      <c r="I98" s="15" t="s">
        <v>57</v>
      </c>
      <c r="J98" s="15" t="s">
        <v>491</v>
      </c>
      <c r="K98" s="12" t="s">
        <v>548</v>
      </c>
      <c r="O98">
        <f t="shared" si="76"/>
        <v>0</v>
      </c>
      <c r="T98">
        <f t="shared" si="77"/>
        <v>0</v>
      </c>
      <c r="U98">
        <f t="shared" si="78"/>
        <v>0</v>
      </c>
    </row>
    <row r="99" spans="1:23" ht="18.75" x14ac:dyDescent="0.3">
      <c r="A99" s="12">
        <v>3</v>
      </c>
      <c r="B99" s="12">
        <v>1029699</v>
      </c>
      <c r="C99" s="12" t="s">
        <v>342</v>
      </c>
      <c r="D99" s="14" t="s">
        <v>351</v>
      </c>
      <c r="E99" s="15">
        <v>2005</v>
      </c>
      <c r="F99" s="15">
        <v>11</v>
      </c>
      <c r="G99" s="15">
        <v>3</v>
      </c>
      <c r="H99" s="15" t="s">
        <v>61</v>
      </c>
      <c r="I99" s="15" t="s">
        <v>57</v>
      </c>
      <c r="J99" s="15" t="s">
        <v>491</v>
      </c>
      <c r="K99" s="12"/>
      <c r="L99">
        <v>9</v>
      </c>
      <c r="M99">
        <v>9</v>
      </c>
      <c r="N99">
        <v>8.6999999999999993</v>
      </c>
      <c r="O99">
        <f t="shared" si="76"/>
        <v>26.7</v>
      </c>
      <c r="P99">
        <v>9.1</v>
      </c>
      <c r="Q99">
        <v>9.1</v>
      </c>
      <c r="R99">
        <v>9</v>
      </c>
      <c r="T99">
        <f t="shared" si="77"/>
        <v>27.2</v>
      </c>
      <c r="U99">
        <f t="shared" si="78"/>
        <v>53.9</v>
      </c>
      <c r="V99">
        <f t="shared" ref="V99" si="79">RANK(U99,U$97:U$100,0)</f>
        <v>1</v>
      </c>
    </row>
    <row r="100" spans="1:23" ht="18.75" x14ac:dyDescent="0.3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</row>
    <row r="101" spans="1:23" ht="18.75" x14ac:dyDescent="0.3">
      <c r="A101" s="12"/>
      <c r="B101" s="13" t="s">
        <v>0</v>
      </c>
      <c r="C101" s="13" t="s">
        <v>1</v>
      </c>
      <c r="D101" s="13" t="s">
        <v>2</v>
      </c>
      <c r="E101" s="13" t="s">
        <v>3</v>
      </c>
      <c r="F101" s="13" t="s">
        <v>4</v>
      </c>
      <c r="G101" s="13" t="s">
        <v>5</v>
      </c>
      <c r="H101" s="13" t="s">
        <v>54</v>
      </c>
      <c r="I101" s="13" t="s">
        <v>55</v>
      </c>
      <c r="J101" s="13" t="s">
        <v>56</v>
      </c>
      <c r="K101" s="13" t="s">
        <v>421</v>
      </c>
    </row>
    <row r="102" spans="1:23" ht="18.75" x14ac:dyDescent="0.3">
      <c r="A102" s="12">
        <v>1</v>
      </c>
      <c r="B102" s="12">
        <v>1032309</v>
      </c>
      <c r="C102" s="12" t="s">
        <v>235</v>
      </c>
      <c r="D102" s="14" t="s">
        <v>265</v>
      </c>
      <c r="E102" s="15">
        <v>2004</v>
      </c>
      <c r="F102" s="15">
        <v>12</v>
      </c>
      <c r="G102" s="15">
        <v>5</v>
      </c>
      <c r="H102" s="15" t="s">
        <v>114</v>
      </c>
      <c r="I102" s="15" t="s">
        <v>57</v>
      </c>
      <c r="J102" s="15" t="s">
        <v>488</v>
      </c>
      <c r="K102" s="13" t="s">
        <v>503</v>
      </c>
      <c r="L102">
        <v>8.9</v>
      </c>
      <c r="M102">
        <v>9.1</v>
      </c>
      <c r="N102">
        <v>9</v>
      </c>
      <c r="O102">
        <f t="shared" ref="O102:O110" si="80">SUM(L102:N102)</f>
        <v>27</v>
      </c>
      <c r="P102">
        <v>8.4</v>
      </c>
      <c r="Q102">
        <v>8.1999999999999993</v>
      </c>
      <c r="R102">
        <v>8.3000000000000007</v>
      </c>
      <c r="T102">
        <f t="shared" ref="T102:T110" si="81">SUM(P102:S102)</f>
        <v>24.900000000000002</v>
      </c>
      <c r="U102">
        <f t="shared" ref="U102:U110" si="82">+T102+O102</f>
        <v>51.900000000000006</v>
      </c>
      <c r="V102">
        <f>RANK(U102,U$102:U$111,0)</f>
        <v>8</v>
      </c>
      <c r="W102">
        <f t="shared" ref="W102:W110" si="83">RANK(U102,U$102:U$120,0)</f>
        <v>15</v>
      </c>
    </row>
    <row r="103" spans="1:23" ht="18.75" x14ac:dyDescent="0.3">
      <c r="A103" s="12">
        <v>2</v>
      </c>
      <c r="B103" s="12">
        <v>654152</v>
      </c>
      <c r="C103" s="12" t="s">
        <v>15</v>
      </c>
      <c r="D103" s="14" t="s">
        <v>97</v>
      </c>
      <c r="E103" s="15">
        <v>2005</v>
      </c>
      <c r="F103" s="15">
        <v>11</v>
      </c>
      <c r="G103" s="15">
        <v>5</v>
      </c>
      <c r="H103" s="15" t="s">
        <v>114</v>
      </c>
      <c r="I103" s="15" t="s">
        <v>57</v>
      </c>
      <c r="J103" s="15" t="s">
        <v>496</v>
      </c>
      <c r="K103" s="12"/>
      <c r="L103">
        <v>9.1999999999999993</v>
      </c>
      <c r="M103">
        <v>9.3000000000000007</v>
      </c>
      <c r="N103">
        <v>9.3000000000000007</v>
      </c>
      <c r="O103">
        <f t="shared" si="80"/>
        <v>27.8</v>
      </c>
      <c r="P103">
        <v>9.1</v>
      </c>
      <c r="Q103">
        <v>8.8000000000000007</v>
      </c>
      <c r="R103">
        <v>8.8000000000000007</v>
      </c>
      <c r="T103">
        <f t="shared" si="81"/>
        <v>26.7</v>
      </c>
      <c r="U103">
        <f t="shared" si="82"/>
        <v>54.5</v>
      </c>
      <c r="V103">
        <f t="shared" ref="V103:V110" si="84">RANK(U103,U$102:U$111,0)</f>
        <v>1</v>
      </c>
      <c r="W103">
        <f t="shared" si="83"/>
        <v>2</v>
      </c>
    </row>
    <row r="104" spans="1:23" ht="18.75" x14ac:dyDescent="0.3">
      <c r="A104" s="12">
        <v>3</v>
      </c>
      <c r="B104" s="12">
        <v>1032313</v>
      </c>
      <c r="C104" s="12" t="s">
        <v>238</v>
      </c>
      <c r="D104" s="14" t="s">
        <v>269</v>
      </c>
      <c r="E104" s="15">
        <v>2004</v>
      </c>
      <c r="F104" s="15">
        <v>12</v>
      </c>
      <c r="G104" s="15">
        <v>5</v>
      </c>
      <c r="H104" s="15" t="s">
        <v>114</v>
      </c>
      <c r="I104" s="15" t="s">
        <v>57</v>
      </c>
      <c r="J104" s="15" t="s">
        <v>488</v>
      </c>
      <c r="K104" s="12"/>
      <c r="L104">
        <v>9.1</v>
      </c>
      <c r="M104">
        <v>9.3000000000000007</v>
      </c>
      <c r="N104">
        <v>9.5</v>
      </c>
      <c r="O104">
        <f t="shared" si="80"/>
        <v>27.9</v>
      </c>
      <c r="P104">
        <v>8.9</v>
      </c>
      <c r="Q104">
        <v>8.8000000000000007</v>
      </c>
      <c r="R104">
        <v>8.9</v>
      </c>
      <c r="T104">
        <f t="shared" si="81"/>
        <v>26.6</v>
      </c>
      <c r="U104">
        <f t="shared" si="82"/>
        <v>54.5</v>
      </c>
      <c r="V104">
        <f t="shared" si="84"/>
        <v>1</v>
      </c>
      <c r="W104">
        <f t="shared" si="83"/>
        <v>2</v>
      </c>
    </row>
    <row r="105" spans="1:23" ht="18.75" x14ac:dyDescent="0.3">
      <c r="A105" s="12">
        <v>4</v>
      </c>
      <c r="B105" s="12">
        <v>979817</v>
      </c>
      <c r="C105" s="12" t="s">
        <v>200</v>
      </c>
      <c r="D105" s="14" t="s">
        <v>215</v>
      </c>
      <c r="E105" s="15">
        <v>2004</v>
      </c>
      <c r="F105" s="15">
        <v>12</v>
      </c>
      <c r="G105" s="15">
        <v>5</v>
      </c>
      <c r="H105" s="15" t="s">
        <v>114</v>
      </c>
      <c r="I105" s="15" t="s">
        <v>57</v>
      </c>
      <c r="J105" s="15" t="s">
        <v>185</v>
      </c>
      <c r="K105" s="12"/>
      <c r="L105">
        <v>9.1</v>
      </c>
      <c r="M105">
        <v>9.4</v>
      </c>
      <c r="N105">
        <v>9.5</v>
      </c>
      <c r="O105">
        <f t="shared" si="80"/>
        <v>28</v>
      </c>
      <c r="P105">
        <v>8.8000000000000007</v>
      </c>
      <c r="Q105">
        <v>8.6</v>
      </c>
      <c r="R105">
        <v>8.9</v>
      </c>
      <c r="T105">
        <f t="shared" si="81"/>
        <v>26.299999999999997</v>
      </c>
      <c r="U105">
        <f t="shared" si="82"/>
        <v>54.3</v>
      </c>
      <c r="V105">
        <f t="shared" si="84"/>
        <v>4</v>
      </c>
      <c r="W105">
        <f t="shared" si="83"/>
        <v>5</v>
      </c>
    </row>
    <row r="106" spans="1:23" ht="18.75" x14ac:dyDescent="0.3">
      <c r="A106" s="12">
        <v>5</v>
      </c>
      <c r="B106" s="12">
        <v>1035144</v>
      </c>
      <c r="C106" s="12" t="s">
        <v>13</v>
      </c>
      <c r="D106" s="14" t="s">
        <v>38</v>
      </c>
      <c r="E106" s="15">
        <v>2004</v>
      </c>
      <c r="F106" s="15">
        <v>12</v>
      </c>
      <c r="G106" s="15">
        <v>5</v>
      </c>
      <c r="H106" s="15" t="s">
        <v>114</v>
      </c>
      <c r="I106" s="15" t="s">
        <v>57</v>
      </c>
      <c r="J106" s="15" t="s">
        <v>490</v>
      </c>
      <c r="K106" s="12"/>
      <c r="L106">
        <v>9</v>
      </c>
      <c r="M106">
        <v>9.3000000000000007</v>
      </c>
      <c r="N106">
        <v>9.1999999999999993</v>
      </c>
      <c r="O106">
        <f t="shared" si="80"/>
        <v>27.5</v>
      </c>
      <c r="P106">
        <v>8.5</v>
      </c>
      <c r="Q106">
        <v>8.5</v>
      </c>
      <c r="R106">
        <v>8.4</v>
      </c>
      <c r="T106">
        <f t="shared" si="81"/>
        <v>25.4</v>
      </c>
      <c r="U106">
        <f t="shared" si="82"/>
        <v>52.9</v>
      </c>
      <c r="V106">
        <f t="shared" si="84"/>
        <v>5</v>
      </c>
      <c r="W106">
        <f t="shared" si="83"/>
        <v>10</v>
      </c>
    </row>
    <row r="107" spans="1:23" ht="18.75" x14ac:dyDescent="0.3">
      <c r="A107" s="12">
        <v>6</v>
      </c>
      <c r="B107" s="12">
        <v>1032310</v>
      </c>
      <c r="C107" s="12" t="s">
        <v>236</v>
      </c>
      <c r="D107" s="14" t="s">
        <v>160</v>
      </c>
      <c r="E107" s="15">
        <v>2004</v>
      </c>
      <c r="F107" s="15">
        <v>12</v>
      </c>
      <c r="G107" s="15">
        <v>5</v>
      </c>
      <c r="H107" s="15" t="s">
        <v>114</v>
      </c>
      <c r="I107" s="15" t="s">
        <v>57</v>
      </c>
      <c r="J107" s="15" t="s">
        <v>488</v>
      </c>
      <c r="K107" s="12"/>
      <c r="L107">
        <v>9</v>
      </c>
      <c r="M107">
        <v>9.1</v>
      </c>
      <c r="N107">
        <v>9.3000000000000007</v>
      </c>
      <c r="O107">
        <f t="shared" si="80"/>
        <v>27.400000000000002</v>
      </c>
      <c r="P107">
        <v>8.4</v>
      </c>
      <c r="Q107">
        <v>8.1999999999999993</v>
      </c>
      <c r="R107">
        <v>8.4</v>
      </c>
      <c r="T107">
        <f t="shared" si="81"/>
        <v>25</v>
      </c>
      <c r="U107">
        <f t="shared" si="82"/>
        <v>52.400000000000006</v>
      </c>
      <c r="V107">
        <f t="shared" si="84"/>
        <v>6</v>
      </c>
      <c r="W107">
        <f t="shared" si="83"/>
        <v>13</v>
      </c>
    </row>
    <row r="108" spans="1:23" ht="18.75" x14ac:dyDescent="0.3">
      <c r="A108" s="12">
        <v>7</v>
      </c>
      <c r="B108" s="12">
        <v>590950</v>
      </c>
      <c r="C108" s="12" t="s">
        <v>83</v>
      </c>
      <c r="D108" s="14" t="s">
        <v>110</v>
      </c>
      <c r="E108" s="15">
        <v>2004</v>
      </c>
      <c r="F108" s="15">
        <v>12</v>
      </c>
      <c r="G108" s="15">
        <v>5</v>
      </c>
      <c r="H108" s="15" t="s">
        <v>114</v>
      </c>
      <c r="I108" s="15" t="s">
        <v>57</v>
      </c>
      <c r="J108" s="15" t="s">
        <v>490</v>
      </c>
      <c r="K108" s="12"/>
      <c r="L108">
        <v>9</v>
      </c>
      <c r="M108">
        <v>8.9</v>
      </c>
      <c r="N108">
        <v>8.9</v>
      </c>
      <c r="O108">
        <f t="shared" si="80"/>
        <v>26.799999999999997</v>
      </c>
      <c r="P108">
        <v>8.4</v>
      </c>
      <c r="Q108">
        <v>8.6</v>
      </c>
      <c r="R108">
        <v>8.1999999999999993</v>
      </c>
      <c r="T108">
        <f t="shared" si="81"/>
        <v>25.2</v>
      </c>
      <c r="U108">
        <f t="shared" si="82"/>
        <v>52</v>
      </c>
      <c r="V108">
        <f t="shared" si="84"/>
        <v>7</v>
      </c>
      <c r="W108">
        <f t="shared" si="83"/>
        <v>14</v>
      </c>
    </row>
    <row r="109" spans="1:23" ht="18.75" x14ac:dyDescent="0.3">
      <c r="A109" s="12">
        <v>8</v>
      </c>
      <c r="B109" s="12">
        <v>653011</v>
      </c>
      <c r="C109" s="12" t="s">
        <v>167</v>
      </c>
      <c r="D109" s="14" t="s">
        <v>175</v>
      </c>
      <c r="E109" s="15">
        <v>2004</v>
      </c>
      <c r="F109" s="15">
        <v>12</v>
      </c>
      <c r="G109" s="15">
        <v>5</v>
      </c>
      <c r="H109" s="15" t="s">
        <v>114</v>
      </c>
      <c r="I109" s="15" t="s">
        <v>57</v>
      </c>
      <c r="J109" s="15" t="s">
        <v>493</v>
      </c>
      <c r="K109" s="12"/>
      <c r="L109">
        <v>9</v>
      </c>
      <c r="M109">
        <v>9.1999999999999993</v>
      </c>
      <c r="N109">
        <v>9.5</v>
      </c>
      <c r="O109">
        <f t="shared" si="80"/>
        <v>27.7</v>
      </c>
      <c r="P109">
        <v>8.8000000000000007</v>
      </c>
      <c r="Q109">
        <v>8.8000000000000007</v>
      </c>
      <c r="R109">
        <v>9.1</v>
      </c>
      <c r="T109">
        <f t="shared" si="81"/>
        <v>26.700000000000003</v>
      </c>
      <c r="U109">
        <f t="shared" si="82"/>
        <v>54.400000000000006</v>
      </c>
      <c r="V109">
        <f t="shared" si="84"/>
        <v>3</v>
      </c>
      <c r="W109">
        <f t="shared" si="83"/>
        <v>4</v>
      </c>
    </row>
    <row r="110" spans="1:23" ht="18.75" x14ac:dyDescent="0.3">
      <c r="A110" s="12">
        <v>9</v>
      </c>
      <c r="B110" s="12">
        <v>980688</v>
      </c>
      <c r="C110" s="12" t="s">
        <v>81</v>
      </c>
      <c r="D110" s="14" t="s">
        <v>108</v>
      </c>
      <c r="E110" s="15">
        <v>2004</v>
      </c>
      <c r="F110" s="15">
        <v>12</v>
      </c>
      <c r="G110" s="15">
        <v>5</v>
      </c>
      <c r="H110" s="15" t="s">
        <v>114</v>
      </c>
      <c r="I110" s="15" t="s">
        <v>57</v>
      </c>
      <c r="J110" s="15" t="s">
        <v>490</v>
      </c>
      <c r="K110" s="12"/>
      <c r="L110">
        <v>8.9</v>
      </c>
      <c r="M110">
        <v>8.9</v>
      </c>
      <c r="N110">
        <v>9.1</v>
      </c>
      <c r="O110">
        <f t="shared" si="80"/>
        <v>26.9</v>
      </c>
      <c r="P110">
        <v>8.3000000000000007</v>
      </c>
      <c r="Q110">
        <v>8.4</v>
      </c>
      <c r="R110">
        <v>8.1999999999999993</v>
      </c>
      <c r="T110">
        <f t="shared" si="81"/>
        <v>24.900000000000002</v>
      </c>
      <c r="U110">
        <f t="shared" si="82"/>
        <v>51.8</v>
      </c>
      <c r="V110">
        <f t="shared" si="84"/>
        <v>9</v>
      </c>
      <c r="W110">
        <f t="shared" si="83"/>
        <v>16</v>
      </c>
    </row>
    <row r="111" spans="1:23" ht="18.75" x14ac:dyDescent="0.3">
      <c r="A111" s="12"/>
      <c r="B111" s="12"/>
      <c r="C111" s="12"/>
      <c r="D111" s="14"/>
      <c r="E111" s="15"/>
      <c r="F111" s="15"/>
      <c r="G111" s="15"/>
      <c r="H111" s="15"/>
      <c r="I111" s="15"/>
      <c r="J111" s="15"/>
      <c r="K111" s="12"/>
    </row>
    <row r="112" spans="1:23" ht="18.75" x14ac:dyDescent="0.3">
      <c r="A112" s="12"/>
      <c r="B112" s="13" t="s">
        <v>0</v>
      </c>
      <c r="C112" s="13" t="s">
        <v>1</v>
      </c>
      <c r="D112" s="13" t="s">
        <v>2</v>
      </c>
      <c r="E112" s="13" t="s">
        <v>3</v>
      </c>
      <c r="F112" s="13" t="s">
        <v>4</v>
      </c>
      <c r="G112" s="13" t="s">
        <v>5</v>
      </c>
      <c r="H112" s="13" t="s">
        <v>54</v>
      </c>
      <c r="I112" s="13" t="s">
        <v>55</v>
      </c>
      <c r="J112" s="13" t="s">
        <v>56</v>
      </c>
      <c r="K112" s="13" t="s">
        <v>502</v>
      </c>
    </row>
    <row r="113" spans="1:23" ht="18.75" x14ac:dyDescent="0.3">
      <c r="A113" s="12">
        <v>1</v>
      </c>
      <c r="B113" s="12">
        <v>654146</v>
      </c>
      <c r="C113" s="12" t="s">
        <v>27</v>
      </c>
      <c r="D113" s="14" t="s">
        <v>51</v>
      </c>
      <c r="E113" s="15">
        <v>2005</v>
      </c>
      <c r="F113" s="15">
        <v>11</v>
      </c>
      <c r="G113" s="15">
        <v>5</v>
      </c>
      <c r="H113" s="15" t="s">
        <v>114</v>
      </c>
      <c r="I113" s="15" t="s">
        <v>57</v>
      </c>
      <c r="J113" s="15" t="s">
        <v>490</v>
      </c>
      <c r="K113" s="13" t="s">
        <v>504</v>
      </c>
      <c r="L113">
        <v>9.3000000000000007</v>
      </c>
      <c r="M113">
        <v>9</v>
      </c>
      <c r="N113">
        <v>9.1999999999999993</v>
      </c>
      <c r="O113">
        <f t="shared" ref="O113:O119" si="85">SUM(L113:N113)</f>
        <v>27.5</v>
      </c>
      <c r="P113">
        <v>8.4</v>
      </c>
      <c r="Q113">
        <v>8.4</v>
      </c>
      <c r="R113">
        <v>8.3000000000000007</v>
      </c>
      <c r="T113">
        <f t="shared" ref="T113:T119" si="86">SUM(P113:S113)</f>
        <v>25.1</v>
      </c>
      <c r="U113">
        <f t="shared" ref="U113:U119" si="87">+T113+O113</f>
        <v>52.6</v>
      </c>
      <c r="V113">
        <f t="shared" ref="V113:V119" si="88">RANK(U113,U$113:U$120,0)</f>
        <v>7</v>
      </c>
      <c r="W113">
        <f t="shared" ref="W113:W119" si="89">RANK(U113,U$102:U$120,0)</f>
        <v>12</v>
      </c>
    </row>
    <row r="114" spans="1:23" ht="18.75" x14ac:dyDescent="0.3">
      <c r="A114" s="12">
        <v>2</v>
      </c>
      <c r="B114" s="12">
        <v>1032311</v>
      </c>
      <c r="C114" s="12" t="s">
        <v>8</v>
      </c>
      <c r="D114" s="14" t="s">
        <v>266</v>
      </c>
      <c r="E114" s="15">
        <v>2005</v>
      </c>
      <c r="F114" s="15">
        <v>11</v>
      </c>
      <c r="G114" s="15">
        <v>5</v>
      </c>
      <c r="H114" s="15" t="s">
        <v>114</v>
      </c>
      <c r="I114" s="15" t="s">
        <v>57</v>
      </c>
      <c r="J114" s="15" t="s">
        <v>488</v>
      </c>
      <c r="K114" s="12"/>
      <c r="L114">
        <v>8.9</v>
      </c>
      <c r="M114">
        <v>8.9</v>
      </c>
      <c r="N114">
        <v>9.1</v>
      </c>
      <c r="O114">
        <f t="shared" si="85"/>
        <v>26.9</v>
      </c>
      <c r="P114">
        <v>8.9</v>
      </c>
      <c r="Q114">
        <v>8.8000000000000007</v>
      </c>
      <c r="R114">
        <v>9.1</v>
      </c>
      <c r="T114">
        <f t="shared" si="86"/>
        <v>26.800000000000004</v>
      </c>
      <c r="U114">
        <f t="shared" si="87"/>
        <v>53.7</v>
      </c>
      <c r="V114">
        <f t="shared" si="88"/>
        <v>5</v>
      </c>
      <c r="W114">
        <f t="shared" si="89"/>
        <v>9</v>
      </c>
    </row>
    <row r="115" spans="1:23" ht="18.75" x14ac:dyDescent="0.3">
      <c r="A115" s="12">
        <v>3</v>
      </c>
      <c r="B115" s="12">
        <v>657529</v>
      </c>
      <c r="C115" s="12" t="s">
        <v>68</v>
      </c>
      <c r="D115" s="14" t="s">
        <v>94</v>
      </c>
      <c r="E115" s="15">
        <v>2004</v>
      </c>
      <c r="F115" s="15">
        <v>12</v>
      </c>
      <c r="G115" s="15">
        <v>5</v>
      </c>
      <c r="H115" s="15" t="s">
        <v>114</v>
      </c>
      <c r="I115" s="15" t="s">
        <v>57</v>
      </c>
      <c r="J115" s="15" t="s">
        <v>490</v>
      </c>
      <c r="K115" s="12"/>
      <c r="L115">
        <v>9.3000000000000007</v>
      </c>
      <c r="M115">
        <v>9.3000000000000007</v>
      </c>
      <c r="N115">
        <v>9.3000000000000007</v>
      </c>
      <c r="O115">
        <f t="shared" si="85"/>
        <v>27.900000000000002</v>
      </c>
      <c r="P115">
        <v>8.6999999999999993</v>
      </c>
      <c r="Q115">
        <v>8.8000000000000007</v>
      </c>
      <c r="R115">
        <v>8.6999999999999993</v>
      </c>
      <c r="T115">
        <f t="shared" si="86"/>
        <v>26.2</v>
      </c>
      <c r="U115">
        <f t="shared" si="87"/>
        <v>54.1</v>
      </c>
      <c r="V115">
        <f t="shared" si="88"/>
        <v>2</v>
      </c>
      <c r="W115">
        <f t="shared" si="89"/>
        <v>6</v>
      </c>
    </row>
    <row r="116" spans="1:23" ht="18.75" x14ac:dyDescent="0.3">
      <c r="A116" s="12">
        <v>4</v>
      </c>
      <c r="B116" s="12">
        <v>1018473</v>
      </c>
      <c r="C116" s="12" t="s">
        <v>338</v>
      </c>
      <c r="D116" s="14" t="s">
        <v>348</v>
      </c>
      <c r="E116" s="15">
        <v>2004</v>
      </c>
      <c r="F116" s="15">
        <v>12</v>
      </c>
      <c r="G116" s="15">
        <v>5</v>
      </c>
      <c r="H116" s="15" t="s">
        <v>114</v>
      </c>
      <c r="I116" s="15" t="s">
        <v>57</v>
      </c>
      <c r="J116" s="15" t="s">
        <v>501</v>
      </c>
      <c r="K116" s="12"/>
      <c r="L116">
        <v>9.1</v>
      </c>
      <c r="M116">
        <v>9.4</v>
      </c>
      <c r="N116">
        <v>9.5</v>
      </c>
      <c r="O116">
        <f t="shared" si="85"/>
        <v>28</v>
      </c>
      <c r="P116">
        <v>8.8000000000000007</v>
      </c>
      <c r="Q116">
        <v>8.6</v>
      </c>
      <c r="R116">
        <v>8.4</v>
      </c>
      <c r="T116">
        <f t="shared" si="86"/>
        <v>25.799999999999997</v>
      </c>
      <c r="U116">
        <f t="shared" si="87"/>
        <v>53.8</v>
      </c>
      <c r="V116">
        <f t="shared" si="88"/>
        <v>3</v>
      </c>
      <c r="W116">
        <f t="shared" si="89"/>
        <v>7</v>
      </c>
    </row>
    <row r="117" spans="1:23" ht="18.75" x14ac:dyDescent="0.3">
      <c r="A117" s="12">
        <v>5</v>
      </c>
      <c r="B117" s="12">
        <v>1032321</v>
      </c>
      <c r="C117" s="12" t="s">
        <v>259</v>
      </c>
      <c r="D117" s="14" t="s">
        <v>295</v>
      </c>
      <c r="E117" s="15">
        <v>2005</v>
      </c>
      <c r="F117" s="15">
        <v>11</v>
      </c>
      <c r="G117" s="15">
        <v>5</v>
      </c>
      <c r="H117" s="15" t="s">
        <v>114</v>
      </c>
      <c r="I117" s="15" t="s">
        <v>57</v>
      </c>
      <c r="J117" s="15" t="s">
        <v>488</v>
      </c>
      <c r="K117" s="12"/>
      <c r="L117">
        <v>9.1999999999999993</v>
      </c>
      <c r="M117">
        <v>9.3000000000000007</v>
      </c>
      <c r="N117">
        <v>9.4</v>
      </c>
      <c r="O117">
        <f t="shared" si="85"/>
        <v>27.9</v>
      </c>
      <c r="P117">
        <v>8.5</v>
      </c>
      <c r="Q117">
        <v>8.8000000000000007</v>
      </c>
      <c r="R117">
        <v>8.6</v>
      </c>
      <c r="T117">
        <f t="shared" si="86"/>
        <v>25.9</v>
      </c>
      <c r="U117">
        <f t="shared" si="87"/>
        <v>53.8</v>
      </c>
      <c r="V117">
        <f t="shared" si="88"/>
        <v>3</v>
      </c>
      <c r="W117">
        <f t="shared" si="89"/>
        <v>7</v>
      </c>
    </row>
    <row r="118" spans="1:23" ht="18.75" x14ac:dyDescent="0.3">
      <c r="A118" s="12">
        <v>6</v>
      </c>
      <c r="B118" s="12">
        <v>974933</v>
      </c>
      <c r="C118" s="12" t="s">
        <v>190</v>
      </c>
      <c r="D118" s="14" t="s">
        <v>206</v>
      </c>
      <c r="E118" s="15">
        <v>2005</v>
      </c>
      <c r="F118" s="15">
        <v>11</v>
      </c>
      <c r="G118" s="15">
        <v>5</v>
      </c>
      <c r="H118" s="15" t="s">
        <v>114</v>
      </c>
      <c r="I118" s="15" t="s">
        <v>57</v>
      </c>
      <c r="J118" s="15" t="s">
        <v>185</v>
      </c>
      <c r="K118" s="12"/>
      <c r="L118">
        <v>9</v>
      </c>
      <c r="M118">
        <v>9.1</v>
      </c>
      <c r="N118">
        <v>9.1</v>
      </c>
      <c r="O118">
        <f t="shared" si="85"/>
        <v>27.200000000000003</v>
      </c>
      <c r="P118">
        <v>8.6999999999999993</v>
      </c>
      <c r="Q118">
        <v>8.4</v>
      </c>
      <c r="R118">
        <v>8.3000000000000007</v>
      </c>
      <c r="T118">
        <f t="shared" si="86"/>
        <v>25.400000000000002</v>
      </c>
      <c r="U118">
        <f t="shared" si="87"/>
        <v>52.600000000000009</v>
      </c>
      <c r="V118">
        <f t="shared" si="88"/>
        <v>6</v>
      </c>
      <c r="W118">
        <f t="shared" si="89"/>
        <v>11</v>
      </c>
    </row>
    <row r="119" spans="1:23" ht="18.75" x14ac:dyDescent="0.3">
      <c r="A119" s="12">
        <v>7</v>
      </c>
      <c r="B119" s="12">
        <v>1025563</v>
      </c>
      <c r="C119" s="12" t="s">
        <v>343</v>
      </c>
      <c r="D119" s="14" t="s">
        <v>352</v>
      </c>
      <c r="E119" s="15">
        <v>2005</v>
      </c>
      <c r="F119" s="15">
        <v>11</v>
      </c>
      <c r="G119" s="15">
        <v>5</v>
      </c>
      <c r="H119" s="15" t="s">
        <v>114</v>
      </c>
      <c r="I119" s="15" t="s">
        <v>57</v>
      </c>
      <c r="J119" s="15" t="s">
        <v>501</v>
      </c>
      <c r="K119" s="12"/>
      <c r="L119">
        <v>9.4</v>
      </c>
      <c r="M119">
        <v>9.1999999999999993</v>
      </c>
      <c r="N119">
        <v>9.5</v>
      </c>
      <c r="O119">
        <f t="shared" si="85"/>
        <v>28.1</v>
      </c>
      <c r="P119">
        <v>9.1999999999999993</v>
      </c>
      <c r="Q119">
        <v>9.1</v>
      </c>
      <c r="R119">
        <v>9.3000000000000007</v>
      </c>
      <c r="T119">
        <f t="shared" si="86"/>
        <v>27.599999999999998</v>
      </c>
      <c r="U119">
        <f t="shared" si="87"/>
        <v>55.7</v>
      </c>
      <c r="V119">
        <f t="shared" si="88"/>
        <v>1</v>
      </c>
      <c r="W119">
        <f t="shared" si="89"/>
        <v>1</v>
      </c>
    </row>
    <row r="120" spans="1:23" ht="18.75" x14ac:dyDescent="0.3">
      <c r="A120" s="12"/>
      <c r="B120" s="12"/>
      <c r="C120" s="12"/>
      <c r="D120" s="14"/>
      <c r="E120" s="15"/>
      <c r="F120" s="15"/>
      <c r="G120" s="15"/>
      <c r="H120" s="15"/>
      <c r="I120" s="15"/>
      <c r="J120" s="15"/>
      <c r="K120" s="12"/>
    </row>
    <row r="121" spans="1:23" ht="18.75" x14ac:dyDescent="0.3">
      <c r="A121" s="12"/>
      <c r="B121" s="13" t="s">
        <v>0</v>
      </c>
      <c r="C121" s="13" t="s">
        <v>1</v>
      </c>
      <c r="D121" s="13" t="s">
        <v>2</v>
      </c>
      <c r="E121" s="13" t="s">
        <v>3</v>
      </c>
      <c r="F121" s="13" t="s">
        <v>4</v>
      </c>
      <c r="G121" s="13" t="s">
        <v>5</v>
      </c>
      <c r="H121" s="13" t="s">
        <v>54</v>
      </c>
      <c r="I121" s="13" t="s">
        <v>55</v>
      </c>
      <c r="J121" s="13" t="s">
        <v>56</v>
      </c>
      <c r="K121" s="13" t="s">
        <v>422</v>
      </c>
    </row>
    <row r="122" spans="1:23" ht="18.75" x14ac:dyDescent="0.3">
      <c r="A122" s="12">
        <v>1</v>
      </c>
      <c r="B122" s="12">
        <v>953525</v>
      </c>
      <c r="C122" s="12" t="s">
        <v>242</v>
      </c>
      <c r="D122" s="14" t="s">
        <v>275</v>
      </c>
      <c r="E122" s="15">
        <v>2006</v>
      </c>
      <c r="F122" s="15">
        <v>10</v>
      </c>
      <c r="G122" s="15">
        <v>5</v>
      </c>
      <c r="H122" s="15" t="s">
        <v>114</v>
      </c>
      <c r="I122" s="15" t="s">
        <v>58</v>
      </c>
      <c r="J122" s="15" t="s">
        <v>488</v>
      </c>
      <c r="K122" s="13" t="s">
        <v>503</v>
      </c>
      <c r="L122">
        <v>9.1</v>
      </c>
      <c r="M122">
        <v>9</v>
      </c>
      <c r="N122">
        <v>9.3000000000000007</v>
      </c>
      <c r="O122">
        <f t="shared" ref="O122:O129" si="90">SUM(L122:N122)</f>
        <v>27.400000000000002</v>
      </c>
      <c r="P122">
        <v>8.6</v>
      </c>
      <c r="Q122">
        <v>8.6999999999999993</v>
      </c>
      <c r="R122">
        <v>8.9</v>
      </c>
      <c r="T122">
        <f t="shared" ref="T122:T129" si="91">SUM(P122:S122)</f>
        <v>26.199999999999996</v>
      </c>
      <c r="U122">
        <f t="shared" ref="U122:U129" si="92">+T122+O122</f>
        <v>53.599999999999994</v>
      </c>
      <c r="V122">
        <f>RANK(U122,U$122:U$130,0)</f>
        <v>3</v>
      </c>
      <c r="W122">
        <f>RANK(U122,U$122:U$139,0)</f>
        <v>4</v>
      </c>
    </row>
    <row r="123" spans="1:23" ht="18.75" x14ac:dyDescent="0.3">
      <c r="A123" s="12">
        <v>2</v>
      </c>
      <c r="B123" s="12">
        <v>975313</v>
      </c>
      <c r="C123" s="12" t="s">
        <v>244</v>
      </c>
      <c r="D123" s="14" t="s">
        <v>278</v>
      </c>
      <c r="E123" s="15">
        <v>2007</v>
      </c>
      <c r="F123" s="15">
        <v>9</v>
      </c>
      <c r="G123" s="15">
        <v>5</v>
      </c>
      <c r="H123" s="15" t="s">
        <v>114</v>
      </c>
      <c r="I123" s="15" t="s">
        <v>58</v>
      </c>
      <c r="J123" s="15" t="s">
        <v>488</v>
      </c>
      <c r="K123" s="12"/>
      <c r="L123">
        <v>9</v>
      </c>
      <c r="M123">
        <v>9.1999999999999993</v>
      </c>
      <c r="N123">
        <v>9.5</v>
      </c>
      <c r="O123">
        <f t="shared" si="90"/>
        <v>27.7</v>
      </c>
      <c r="P123">
        <v>8.6</v>
      </c>
      <c r="Q123">
        <v>8.5</v>
      </c>
      <c r="R123">
        <v>8.5</v>
      </c>
      <c r="T123">
        <f t="shared" si="91"/>
        <v>25.6</v>
      </c>
      <c r="U123">
        <f t="shared" si="92"/>
        <v>53.3</v>
      </c>
      <c r="V123">
        <f t="shared" ref="V123:V129" si="93">RANK(U123,U$122:U$130,0)</f>
        <v>4</v>
      </c>
      <c r="W123">
        <f t="shared" ref="W123:W138" si="94">RANK(U123,U$122:U$139,0)</f>
        <v>5</v>
      </c>
    </row>
    <row r="124" spans="1:23" ht="18.75" x14ac:dyDescent="0.3">
      <c r="A124" s="12">
        <v>3</v>
      </c>
      <c r="B124" s="12">
        <v>974930</v>
      </c>
      <c r="C124" s="12" t="s">
        <v>10</v>
      </c>
      <c r="D124" s="14" t="s">
        <v>202</v>
      </c>
      <c r="E124" s="15">
        <v>2007</v>
      </c>
      <c r="F124" s="15">
        <v>9</v>
      </c>
      <c r="G124" s="15">
        <v>5</v>
      </c>
      <c r="H124" s="15" t="s">
        <v>114</v>
      </c>
      <c r="I124" s="15" t="s">
        <v>58</v>
      </c>
      <c r="J124" s="15" t="s">
        <v>185</v>
      </c>
      <c r="K124" s="12"/>
      <c r="L124">
        <v>9</v>
      </c>
      <c r="M124">
        <v>9.1</v>
      </c>
      <c r="N124">
        <v>9.5</v>
      </c>
      <c r="O124">
        <f t="shared" si="90"/>
        <v>27.6</v>
      </c>
      <c r="P124">
        <v>8.8000000000000007</v>
      </c>
      <c r="Q124">
        <v>9.1</v>
      </c>
      <c r="R124">
        <v>8.6999999999999993</v>
      </c>
      <c r="T124">
        <f t="shared" si="91"/>
        <v>26.599999999999998</v>
      </c>
      <c r="U124">
        <f t="shared" si="92"/>
        <v>54.2</v>
      </c>
      <c r="V124">
        <f t="shared" si="93"/>
        <v>1</v>
      </c>
      <c r="W124">
        <f t="shared" si="94"/>
        <v>1</v>
      </c>
    </row>
    <row r="125" spans="1:23" ht="18.75" x14ac:dyDescent="0.3">
      <c r="A125" s="12">
        <v>4</v>
      </c>
      <c r="B125" s="12">
        <v>1035150</v>
      </c>
      <c r="C125" s="12" t="s">
        <v>24</v>
      </c>
      <c r="D125" s="14" t="s">
        <v>48</v>
      </c>
      <c r="E125" s="15">
        <v>2007</v>
      </c>
      <c r="F125" s="15">
        <v>9</v>
      </c>
      <c r="G125" s="15">
        <v>5</v>
      </c>
      <c r="H125" s="15" t="s">
        <v>114</v>
      </c>
      <c r="I125" s="15" t="s">
        <v>58</v>
      </c>
      <c r="J125" s="15" t="s">
        <v>490</v>
      </c>
      <c r="K125" s="12"/>
      <c r="L125">
        <v>8.9</v>
      </c>
      <c r="M125">
        <v>9.1</v>
      </c>
      <c r="N125">
        <v>9.1</v>
      </c>
      <c r="O125">
        <f t="shared" si="90"/>
        <v>27.1</v>
      </c>
      <c r="P125">
        <v>8.5</v>
      </c>
      <c r="Q125">
        <v>8.5</v>
      </c>
      <c r="R125">
        <v>8.3000000000000007</v>
      </c>
      <c r="T125">
        <f t="shared" si="91"/>
        <v>25.3</v>
      </c>
      <c r="U125">
        <f t="shared" si="92"/>
        <v>52.400000000000006</v>
      </c>
      <c r="V125">
        <f t="shared" si="93"/>
        <v>6</v>
      </c>
      <c r="W125">
        <f t="shared" si="94"/>
        <v>8</v>
      </c>
    </row>
    <row r="126" spans="1:23" ht="18.75" x14ac:dyDescent="0.3">
      <c r="A126" s="12">
        <v>5</v>
      </c>
      <c r="B126" s="12">
        <v>1032320</v>
      </c>
      <c r="C126" s="12" t="s">
        <v>251</v>
      </c>
      <c r="D126" s="14" t="s">
        <v>288</v>
      </c>
      <c r="E126" s="15">
        <v>2006</v>
      </c>
      <c r="F126" s="15">
        <v>10</v>
      </c>
      <c r="G126" s="15">
        <v>5</v>
      </c>
      <c r="H126" s="15" t="s">
        <v>114</v>
      </c>
      <c r="I126" s="15" t="s">
        <v>58</v>
      </c>
      <c r="J126" s="15" t="s">
        <v>488</v>
      </c>
      <c r="K126" s="12"/>
      <c r="L126">
        <v>7.5</v>
      </c>
      <c r="M126">
        <v>7.6</v>
      </c>
      <c r="N126">
        <v>7.6</v>
      </c>
      <c r="O126">
        <f t="shared" si="90"/>
        <v>22.7</v>
      </c>
      <c r="P126">
        <v>5.8</v>
      </c>
      <c r="Q126">
        <v>5.8</v>
      </c>
      <c r="R126">
        <v>5.8</v>
      </c>
      <c r="T126">
        <f t="shared" si="91"/>
        <v>17.399999999999999</v>
      </c>
      <c r="U126">
        <f t="shared" si="92"/>
        <v>40.099999999999994</v>
      </c>
      <c r="V126">
        <f t="shared" si="93"/>
        <v>8</v>
      </c>
      <c r="W126">
        <f t="shared" si="94"/>
        <v>14</v>
      </c>
    </row>
    <row r="127" spans="1:23" ht="18.75" x14ac:dyDescent="0.3">
      <c r="A127" s="12">
        <v>6</v>
      </c>
      <c r="B127" s="12">
        <v>1032319</v>
      </c>
      <c r="C127" s="12" t="s">
        <v>6</v>
      </c>
      <c r="D127" s="14" t="s">
        <v>285</v>
      </c>
      <c r="E127" s="15">
        <v>2007</v>
      </c>
      <c r="F127" s="15">
        <v>9</v>
      </c>
      <c r="G127" s="15">
        <v>5</v>
      </c>
      <c r="H127" s="15" t="s">
        <v>114</v>
      </c>
      <c r="I127" s="15" t="s">
        <v>58</v>
      </c>
      <c r="J127" s="15" t="s">
        <v>488</v>
      </c>
      <c r="K127" s="12"/>
      <c r="L127">
        <v>8.8000000000000007</v>
      </c>
      <c r="M127">
        <v>8.9</v>
      </c>
      <c r="N127">
        <v>8.8000000000000007</v>
      </c>
      <c r="O127">
        <f t="shared" si="90"/>
        <v>26.500000000000004</v>
      </c>
      <c r="P127">
        <v>8.3000000000000007</v>
      </c>
      <c r="Q127">
        <v>8</v>
      </c>
      <c r="R127">
        <v>8</v>
      </c>
      <c r="T127">
        <f t="shared" si="91"/>
        <v>24.3</v>
      </c>
      <c r="U127">
        <f t="shared" si="92"/>
        <v>50.800000000000004</v>
      </c>
      <c r="V127">
        <f t="shared" si="93"/>
        <v>7</v>
      </c>
      <c r="W127">
        <f t="shared" si="94"/>
        <v>12</v>
      </c>
    </row>
    <row r="128" spans="1:23" ht="18.75" x14ac:dyDescent="0.3">
      <c r="A128" s="12">
        <v>7</v>
      </c>
      <c r="B128" s="12">
        <v>958713</v>
      </c>
      <c r="C128" s="12" t="s">
        <v>310</v>
      </c>
      <c r="D128" s="14" t="s">
        <v>320</v>
      </c>
      <c r="E128" s="15">
        <v>2006</v>
      </c>
      <c r="F128" s="15">
        <v>10</v>
      </c>
      <c r="G128" s="15">
        <v>5</v>
      </c>
      <c r="H128" s="15" t="s">
        <v>114</v>
      </c>
      <c r="I128" s="15" t="s">
        <v>58</v>
      </c>
      <c r="J128" s="15" t="s">
        <v>322</v>
      </c>
      <c r="K128" s="12"/>
      <c r="L128">
        <v>9.1</v>
      </c>
      <c r="M128">
        <v>9.1999999999999993</v>
      </c>
      <c r="N128">
        <v>9.3000000000000007</v>
      </c>
      <c r="O128">
        <f t="shared" si="90"/>
        <v>27.599999999999998</v>
      </c>
      <c r="P128">
        <v>8.5</v>
      </c>
      <c r="Q128">
        <v>8.1999999999999993</v>
      </c>
      <c r="R128">
        <v>8.6</v>
      </c>
      <c r="T128">
        <f t="shared" si="91"/>
        <v>25.299999999999997</v>
      </c>
      <c r="U128">
        <f t="shared" si="92"/>
        <v>52.899999999999991</v>
      </c>
      <c r="V128">
        <f t="shared" si="93"/>
        <v>5</v>
      </c>
      <c r="W128">
        <f t="shared" si="94"/>
        <v>6</v>
      </c>
    </row>
    <row r="129" spans="1:23" ht="18.75" x14ac:dyDescent="0.3">
      <c r="A129" s="12">
        <v>8</v>
      </c>
      <c r="B129" s="12">
        <v>1032315</v>
      </c>
      <c r="C129" s="12" t="s">
        <v>240</v>
      </c>
      <c r="D129" s="14" t="s">
        <v>272</v>
      </c>
      <c r="E129" s="15">
        <v>2006</v>
      </c>
      <c r="F129" s="15">
        <v>10</v>
      </c>
      <c r="G129" s="15">
        <v>5</v>
      </c>
      <c r="H129" s="15" t="s">
        <v>114</v>
      </c>
      <c r="I129" s="15" t="s">
        <v>58</v>
      </c>
      <c r="J129" s="15" t="s">
        <v>488</v>
      </c>
      <c r="K129" s="12"/>
      <c r="L129">
        <v>8.9</v>
      </c>
      <c r="M129">
        <v>9.3000000000000007</v>
      </c>
      <c r="N129">
        <v>9.1999999999999993</v>
      </c>
      <c r="O129">
        <f t="shared" si="90"/>
        <v>27.400000000000002</v>
      </c>
      <c r="P129">
        <v>8.6999999999999993</v>
      </c>
      <c r="Q129">
        <v>9</v>
      </c>
      <c r="R129">
        <v>9</v>
      </c>
      <c r="T129">
        <f t="shared" si="91"/>
        <v>26.7</v>
      </c>
      <c r="U129">
        <f t="shared" si="92"/>
        <v>54.1</v>
      </c>
      <c r="V129">
        <f t="shared" si="93"/>
        <v>2</v>
      </c>
      <c r="W129">
        <f t="shared" si="94"/>
        <v>2</v>
      </c>
    </row>
    <row r="130" spans="1:23" ht="18.75" x14ac:dyDescent="0.3">
      <c r="A130" s="12"/>
      <c r="B130" s="12"/>
      <c r="C130" s="12"/>
      <c r="D130" s="14"/>
      <c r="E130" s="15"/>
      <c r="F130" s="15"/>
      <c r="G130" s="15"/>
      <c r="H130" s="15"/>
      <c r="I130" s="15"/>
      <c r="J130" s="15"/>
      <c r="K130" s="12"/>
    </row>
    <row r="131" spans="1:23" ht="18.75" x14ac:dyDescent="0.3">
      <c r="A131" s="12"/>
      <c r="B131" s="13" t="s">
        <v>0</v>
      </c>
      <c r="C131" s="13" t="s">
        <v>1</v>
      </c>
      <c r="D131" s="13" t="s">
        <v>2</v>
      </c>
      <c r="E131" s="13" t="s">
        <v>3</v>
      </c>
      <c r="F131" s="13" t="s">
        <v>4</v>
      </c>
      <c r="G131" s="13" t="s">
        <v>5</v>
      </c>
      <c r="H131" s="13" t="s">
        <v>54</v>
      </c>
      <c r="I131" s="13" t="s">
        <v>55</v>
      </c>
      <c r="J131" s="13" t="s">
        <v>56</v>
      </c>
      <c r="K131" s="13" t="s">
        <v>423</v>
      </c>
    </row>
    <row r="132" spans="1:23" ht="18.75" x14ac:dyDescent="0.3">
      <c r="A132" s="12">
        <v>1</v>
      </c>
      <c r="B132" s="12">
        <v>978677</v>
      </c>
      <c r="C132" s="12" t="s">
        <v>258</v>
      </c>
      <c r="D132" s="14" t="s">
        <v>15</v>
      </c>
      <c r="E132" s="15">
        <v>2007</v>
      </c>
      <c r="F132" s="15">
        <v>9</v>
      </c>
      <c r="G132" s="15">
        <v>5</v>
      </c>
      <c r="H132" s="15" t="s">
        <v>114</v>
      </c>
      <c r="I132" s="15" t="s">
        <v>58</v>
      </c>
      <c r="J132" s="15" t="s">
        <v>488</v>
      </c>
      <c r="K132" s="13" t="s">
        <v>504</v>
      </c>
      <c r="L132">
        <v>9.1999999999999993</v>
      </c>
      <c r="M132">
        <v>9.3000000000000007</v>
      </c>
      <c r="N132">
        <v>9.3000000000000007</v>
      </c>
      <c r="O132">
        <f t="shared" ref="O132:O138" si="95">SUM(L132:N132)</f>
        <v>27.8</v>
      </c>
      <c r="P132">
        <v>8.6</v>
      </c>
      <c r="Q132">
        <v>8.6999999999999993</v>
      </c>
      <c r="R132">
        <v>8.7799999999999994</v>
      </c>
      <c r="T132">
        <f t="shared" ref="T132:T138" si="96">SUM(P132:S132)</f>
        <v>26.08</v>
      </c>
      <c r="U132">
        <f t="shared" ref="U132:U138" si="97">+T132+O132</f>
        <v>53.879999999999995</v>
      </c>
      <c r="V132">
        <f>RANK(U132,U$132:U$139,0)</f>
        <v>1</v>
      </c>
      <c r="W132">
        <f t="shared" si="94"/>
        <v>3</v>
      </c>
    </row>
    <row r="133" spans="1:23" ht="18.75" x14ac:dyDescent="0.3">
      <c r="A133" s="12">
        <v>2</v>
      </c>
      <c r="B133" s="12">
        <v>1032444</v>
      </c>
      <c r="C133" s="12" t="s">
        <v>187</v>
      </c>
      <c r="D133" s="14" t="s">
        <v>203</v>
      </c>
      <c r="E133" s="15">
        <v>2006</v>
      </c>
      <c r="F133" s="15">
        <v>10</v>
      </c>
      <c r="G133" s="15">
        <v>5</v>
      </c>
      <c r="H133" s="15" t="s">
        <v>114</v>
      </c>
      <c r="I133" s="15" t="s">
        <v>58</v>
      </c>
      <c r="J133" s="15" t="s">
        <v>185</v>
      </c>
      <c r="K133" s="12"/>
      <c r="L133">
        <v>9.3000000000000007</v>
      </c>
      <c r="M133">
        <v>9.1</v>
      </c>
      <c r="N133">
        <v>9.1</v>
      </c>
      <c r="O133">
        <f t="shared" si="95"/>
        <v>27.5</v>
      </c>
      <c r="P133">
        <v>8.5</v>
      </c>
      <c r="Q133">
        <v>8</v>
      </c>
      <c r="R133">
        <v>8.4</v>
      </c>
      <c r="T133">
        <f t="shared" si="96"/>
        <v>24.9</v>
      </c>
      <c r="U133">
        <f t="shared" si="97"/>
        <v>52.4</v>
      </c>
      <c r="V133">
        <f t="shared" ref="V133:V138" si="98">RANK(U133,U$132:U$139,0)</f>
        <v>3</v>
      </c>
      <c r="W133">
        <f t="shared" si="94"/>
        <v>9</v>
      </c>
    </row>
    <row r="134" spans="1:23" ht="18.75" x14ac:dyDescent="0.3">
      <c r="A134" s="12">
        <v>3</v>
      </c>
      <c r="B134" s="12">
        <v>1032318</v>
      </c>
      <c r="C134" s="12" t="s">
        <v>248</v>
      </c>
      <c r="D134" s="14" t="s">
        <v>172</v>
      </c>
      <c r="E134" s="15">
        <v>2006</v>
      </c>
      <c r="F134" s="15">
        <v>10</v>
      </c>
      <c r="G134" s="15">
        <v>5</v>
      </c>
      <c r="H134" s="15" t="s">
        <v>114</v>
      </c>
      <c r="I134" s="15" t="s">
        <v>58</v>
      </c>
      <c r="J134" s="15" t="s">
        <v>488</v>
      </c>
      <c r="K134" s="12"/>
      <c r="L134">
        <v>9.1999999999999993</v>
      </c>
      <c r="M134">
        <v>9.1999999999999993</v>
      </c>
      <c r="N134">
        <v>9.3000000000000007</v>
      </c>
      <c r="O134">
        <f t="shared" si="95"/>
        <v>27.7</v>
      </c>
      <c r="P134">
        <v>8.5</v>
      </c>
      <c r="Q134">
        <v>8</v>
      </c>
      <c r="R134">
        <v>8.6</v>
      </c>
      <c r="T134">
        <f t="shared" si="96"/>
        <v>25.1</v>
      </c>
      <c r="U134">
        <f t="shared" si="97"/>
        <v>52.8</v>
      </c>
      <c r="V134">
        <f t="shared" si="98"/>
        <v>2</v>
      </c>
      <c r="W134">
        <f t="shared" si="94"/>
        <v>7</v>
      </c>
    </row>
    <row r="135" spans="1:23" ht="18.75" x14ac:dyDescent="0.3">
      <c r="A135" s="12">
        <v>4</v>
      </c>
      <c r="B135" s="12">
        <v>980684</v>
      </c>
      <c r="C135" s="12" t="s">
        <v>67</v>
      </c>
      <c r="D135" s="14" t="s">
        <v>93</v>
      </c>
      <c r="E135" s="15">
        <v>2006</v>
      </c>
      <c r="F135" s="15">
        <v>10</v>
      </c>
      <c r="G135" s="15">
        <v>5</v>
      </c>
      <c r="H135" s="15" t="s">
        <v>114</v>
      </c>
      <c r="I135" s="15" t="s">
        <v>58</v>
      </c>
      <c r="J135" s="15" t="s">
        <v>490</v>
      </c>
      <c r="K135" s="12"/>
      <c r="L135">
        <v>9</v>
      </c>
      <c r="M135">
        <v>8.8000000000000007</v>
      </c>
      <c r="N135">
        <v>9.1999999999999993</v>
      </c>
      <c r="O135">
        <f t="shared" si="95"/>
        <v>27</v>
      </c>
      <c r="P135">
        <v>8.4</v>
      </c>
      <c r="Q135">
        <v>8.1</v>
      </c>
      <c r="R135">
        <v>8.4</v>
      </c>
      <c r="T135">
        <f t="shared" si="96"/>
        <v>24.9</v>
      </c>
      <c r="U135">
        <f t="shared" si="97"/>
        <v>51.9</v>
      </c>
      <c r="V135">
        <f t="shared" si="98"/>
        <v>5</v>
      </c>
      <c r="W135">
        <f t="shared" si="94"/>
        <v>11</v>
      </c>
    </row>
    <row r="136" spans="1:23" ht="18.75" x14ac:dyDescent="0.3">
      <c r="A136" s="12">
        <v>5</v>
      </c>
      <c r="B136" s="12">
        <v>1032322</v>
      </c>
      <c r="C136" s="12" t="s">
        <v>261</v>
      </c>
      <c r="D136" s="14" t="s">
        <v>297</v>
      </c>
      <c r="E136" s="15">
        <v>2006</v>
      </c>
      <c r="F136" s="15">
        <v>10</v>
      </c>
      <c r="G136" s="15">
        <v>5</v>
      </c>
      <c r="H136" s="15" t="s">
        <v>114</v>
      </c>
      <c r="I136" s="15" t="s">
        <v>58</v>
      </c>
      <c r="J136" s="15" t="s">
        <v>488</v>
      </c>
      <c r="K136" s="12" t="s">
        <v>548</v>
      </c>
    </row>
    <row r="137" spans="1:23" ht="18.75" x14ac:dyDescent="0.3">
      <c r="A137" s="12">
        <v>6</v>
      </c>
      <c r="B137" s="12">
        <v>1019361</v>
      </c>
      <c r="C137" s="12" t="s">
        <v>305</v>
      </c>
      <c r="D137" s="14" t="s">
        <v>315</v>
      </c>
      <c r="E137" s="15">
        <v>2006</v>
      </c>
      <c r="F137" s="15">
        <v>10</v>
      </c>
      <c r="G137" s="15">
        <v>5</v>
      </c>
      <c r="H137" s="15" t="s">
        <v>114</v>
      </c>
      <c r="I137" s="15" t="s">
        <v>58</v>
      </c>
      <c r="J137" s="15" t="s">
        <v>322</v>
      </c>
      <c r="K137" s="12"/>
      <c r="L137">
        <v>9.3000000000000007</v>
      </c>
      <c r="M137">
        <v>9.1999999999999993</v>
      </c>
      <c r="N137">
        <v>9.4</v>
      </c>
      <c r="O137">
        <f t="shared" si="95"/>
        <v>27.9</v>
      </c>
      <c r="P137">
        <v>8.1999999999999993</v>
      </c>
      <c r="Q137">
        <v>8.1999999999999993</v>
      </c>
      <c r="R137">
        <v>8.1</v>
      </c>
      <c r="T137">
        <f t="shared" si="96"/>
        <v>24.5</v>
      </c>
      <c r="U137">
        <f t="shared" si="97"/>
        <v>52.4</v>
      </c>
      <c r="V137">
        <f t="shared" si="98"/>
        <v>3</v>
      </c>
      <c r="W137">
        <f t="shared" si="94"/>
        <v>9</v>
      </c>
    </row>
    <row r="138" spans="1:23" ht="18.75" x14ac:dyDescent="0.3">
      <c r="A138" s="12">
        <v>7</v>
      </c>
      <c r="B138" s="12">
        <v>1032308</v>
      </c>
      <c r="C138" s="12" t="s">
        <v>234</v>
      </c>
      <c r="D138" s="14" t="s">
        <v>264</v>
      </c>
      <c r="E138" s="15">
        <v>2006</v>
      </c>
      <c r="F138" s="15">
        <v>10</v>
      </c>
      <c r="G138" s="15">
        <v>5</v>
      </c>
      <c r="H138" s="15" t="s">
        <v>114</v>
      </c>
      <c r="I138" s="15" t="s">
        <v>58</v>
      </c>
      <c r="J138" s="15" t="s">
        <v>488</v>
      </c>
      <c r="K138" s="12"/>
      <c r="L138">
        <v>8.8000000000000007</v>
      </c>
      <c r="M138">
        <v>8.9</v>
      </c>
      <c r="N138">
        <v>9</v>
      </c>
      <c r="O138">
        <f t="shared" si="95"/>
        <v>26.700000000000003</v>
      </c>
      <c r="P138">
        <v>7.1</v>
      </c>
      <c r="Q138">
        <v>7.3</v>
      </c>
      <c r="R138">
        <v>7.3</v>
      </c>
      <c r="T138">
        <f t="shared" si="96"/>
        <v>21.7</v>
      </c>
      <c r="U138">
        <f t="shared" si="97"/>
        <v>48.400000000000006</v>
      </c>
      <c r="V138">
        <f t="shared" si="98"/>
        <v>6</v>
      </c>
      <c r="W138">
        <f t="shared" si="94"/>
        <v>13</v>
      </c>
    </row>
    <row r="139" spans="1:23" ht="18.75" x14ac:dyDescent="0.3">
      <c r="A139" s="12"/>
      <c r="B139" s="12"/>
      <c r="C139" s="12"/>
      <c r="D139" s="14"/>
      <c r="E139" s="15"/>
      <c r="F139" s="15"/>
      <c r="G139" s="15"/>
      <c r="H139" s="15"/>
      <c r="I139" s="15"/>
      <c r="J139" s="15"/>
      <c r="K139" s="12"/>
    </row>
    <row r="140" spans="1:23" ht="18.75" x14ac:dyDescent="0.3">
      <c r="A140" s="12"/>
      <c r="B140" s="13" t="s">
        <v>0</v>
      </c>
      <c r="C140" s="13" t="s">
        <v>1</v>
      </c>
      <c r="D140" s="13" t="s">
        <v>2</v>
      </c>
      <c r="E140" s="13" t="s">
        <v>3</v>
      </c>
      <c r="F140" s="13" t="s">
        <v>4</v>
      </c>
      <c r="G140" s="13" t="s">
        <v>5</v>
      </c>
      <c r="H140" s="13" t="s">
        <v>54</v>
      </c>
      <c r="I140" s="13" t="s">
        <v>55</v>
      </c>
      <c r="J140" s="13" t="s">
        <v>56</v>
      </c>
      <c r="K140" s="13" t="s">
        <v>424</v>
      </c>
    </row>
    <row r="141" spans="1:23" ht="18.75" x14ac:dyDescent="0.3">
      <c r="A141" s="12">
        <v>1</v>
      </c>
      <c r="B141" s="12">
        <v>1038225</v>
      </c>
      <c r="C141" s="12" t="s">
        <v>257</v>
      </c>
      <c r="D141" s="14" t="s">
        <v>15</v>
      </c>
      <c r="E141" s="15">
        <v>2007</v>
      </c>
      <c r="F141" s="15">
        <v>9</v>
      </c>
      <c r="G141" s="15">
        <v>5</v>
      </c>
      <c r="H141" s="15" t="s">
        <v>61</v>
      </c>
      <c r="I141" s="15" t="s">
        <v>58</v>
      </c>
      <c r="J141" s="15" t="s">
        <v>488</v>
      </c>
      <c r="K141" s="12"/>
      <c r="L141">
        <v>9.1</v>
      </c>
      <c r="M141">
        <v>8.8000000000000007</v>
      </c>
      <c r="N141">
        <v>9.1</v>
      </c>
      <c r="O141">
        <f t="shared" ref="O141" si="99">SUM(L141:N141)</f>
        <v>27</v>
      </c>
      <c r="P141">
        <v>8.8000000000000007</v>
      </c>
      <c r="Q141">
        <v>8.5</v>
      </c>
      <c r="R141">
        <v>8.8000000000000007</v>
      </c>
      <c r="T141">
        <f t="shared" ref="T141" si="100">SUM(P141:S141)</f>
        <v>26.1</v>
      </c>
      <c r="U141">
        <f t="shared" ref="U141" si="101">+T141+O141</f>
        <v>53.1</v>
      </c>
      <c r="V141">
        <f>RANK(U141,U$141:U$142,0)</f>
        <v>1</v>
      </c>
    </row>
    <row r="142" spans="1:23" ht="18.75" x14ac:dyDescent="0.3">
      <c r="A142" s="12"/>
      <c r="B142" s="12"/>
      <c r="C142" s="12"/>
      <c r="D142" s="14"/>
      <c r="E142" s="15"/>
      <c r="F142" s="15"/>
      <c r="G142" s="15"/>
      <c r="H142" s="15"/>
      <c r="I142" s="15"/>
      <c r="J142" s="15"/>
      <c r="K142" s="12"/>
    </row>
    <row r="143" spans="1:23" ht="18.75" x14ac:dyDescent="0.3">
      <c r="A143" s="12"/>
      <c r="B143" s="13" t="s">
        <v>0</v>
      </c>
      <c r="C143" s="13" t="s">
        <v>1</v>
      </c>
      <c r="D143" s="13" t="s">
        <v>2</v>
      </c>
      <c r="E143" s="13" t="s">
        <v>3</v>
      </c>
      <c r="F143" s="13" t="s">
        <v>4</v>
      </c>
      <c r="G143" s="13" t="s">
        <v>5</v>
      </c>
      <c r="H143" s="13" t="s">
        <v>54</v>
      </c>
      <c r="I143" s="13" t="s">
        <v>55</v>
      </c>
      <c r="J143" s="13" t="s">
        <v>56</v>
      </c>
      <c r="K143" s="13" t="s">
        <v>425</v>
      </c>
    </row>
    <row r="144" spans="1:23" ht="18.75" x14ac:dyDescent="0.3">
      <c r="A144" s="12">
        <v>1</v>
      </c>
      <c r="B144" s="12">
        <v>1033890</v>
      </c>
      <c r="C144" s="12" t="s">
        <v>7</v>
      </c>
      <c r="D144" s="14" t="s">
        <v>32</v>
      </c>
      <c r="E144" s="15">
        <v>2007</v>
      </c>
      <c r="F144" s="15">
        <v>9</v>
      </c>
      <c r="G144" s="15">
        <v>4</v>
      </c>
      <c r="H144" s="15" t="s">
        <v>114</v>
      </c>
      <c r="I144" s="15" t="s">
        <v>58</v>
      </c>
      <c r="J144" s="15" t="s">
        <v>490</v>
      </c>
      <c r="K144" s="23" t="s">
        <v>503</v>
      </c>
      <c r="L144">
        <v>8.4</v>
      </c>
      <c r="M144">
        <v>8.5</v>
      </c>
      <c r="N144">
        <v>8.5</v>
      </c>
      <c r="O144">
        <f t="shared" ref="O144:O149" si="102">SUM(L144:N144)</f>
        <v>25.4</v>
      </c>
      <c r="P144">
        <v>9.1999999999999993</v>
      </c>
      <c r="Q144">
        <v>9.1</v>
      </c>
      <c r="R144">
        <v>9.1</v>
      </c>
      <c r="T144">
        <f t="shared" ref="T144:T149" si="103">SUM(P144:S144)</f>
        <v>27.4</v>
      </c>
      <c r="U144">
        <f t="shared" ref="U144:U149" si="104">+T144+O144</f>
        <v>52.8</v>
      </c>
      <c r="V144">
        <f>RANK(U144,U$144:U$150,0)</f>
        <v>2</v>
      </c>
      <c r="W144">
        <f>RANK(U144,U$144:U$158,0)</f>
        <v>8</v>
      </c>
    </row>
    <row r="145" spans="1:23" ht="18.75" x14ac:dyDescent="0.3">
      <c r="A145" s="12">
        <v>2</v>
      </c>
      <c r="B145" s="12">
        <v>1033895</v>
      </c>
      <c r="C145" s="12" t="s">
        <v>10</v>
      </c>
      <c r="D145" s="14" t="s">
        <v>36</v>
      </c>
      <c r="E145" s="15">
        <v>2007</v>
      </c>
      <c r="F145" s="15">
        <v>9</v>
      </c>
      <c r="G145" s="15">
        <v>4</v>
      </c>
      <c r="H145" s="15" t="s">
        <v>114</v>
      </c>
      <c r="I145" s="15" t="s">
        <v>58</v>
      </c>
      <c r="J145" s="15" t="s">
        <v>490</v>
      </c>
      <c r="K145" s="12"/>
      <c r="L145">
        <v>7.7</v>
      </c>
      <c r="M145">
        <v>7.8</v>
      </c>
      <c r="N145">
        <v>7.8</v>
      </c>
      <c r="O145">
        <f t="shared" si="102"/>
        <v>23.3</v>
      </c>
      <c r="P145">
        <v>7.7</v>
      </c>
      <c r="Q145">
        <v>7.7</v>
      </c>
      <c r="R145">
        <v>7.8</v>
      </c>
      <c r="T145">
        <f t="shared" si="103"/>
        <v>23.2</v>
      </c>
      <c r="U145">
        <f t="shared" si="104"/>
        <v>46.5</v>
      </c>
      <c r="V145">
        <f t="shared" ref="V145:V149" si="105">RANK(U145,U$144:U$150,0)</f>
        <v>6</v>
      </c>
      <c r="W145">
        <f t="shared" ref="W145:W158" si="106">RANK(U145,U$144:U$158,0)</f>
        <v>13</v>
      </c>
    </row>
    <row r="146" spans="1:23" ht="18.75" x14ac:dyDescent="0.3">
      <c r="A146" s="12">
        <v>3</v>
      </c>
      <c r="B146" s="12">
        <v>1036419</v>
      </c>
      <c r="C146" s="12" t="s">
        <v>28</v>
      </c>
      <c r="D146" s="14" t="s">
        <v>136</v>
      </c>
      <c r="E146" s="15">
        <v>2006</v>
      </c>
      <c r="F146" s="15">
        <v>10</v>
      </c>
      <c r="G146" s="15">
        <v>4</v>
      </c>
      <c r="H146" s="15" t="s">
        <v>114</v>
      </c>
      <c r="I146" s="15" t="s">
        <v>58</v>
      </c>
      <c r="J146" s="15" t="s">
        <v>492</v>
      </c>
      <c r="K146" s="12"/>
      <c r="L146">
        <v>7.8</v>
      </c>
      <c r="M146">
        <v>7.8</v>
      </c>
      <c r="N146">
        <v>7.8</v>
      </c>
      <c r="O146">
        <f t="shared" si="102"/>
        <v>23.4</v>
      </c>
      <c r="P146">
        <v>7.8</v>
      </c>
      <c r="Q146">
        <v>7.8</v>
      </c>
      <c r="R146">
        <v>7.9</v>
      </c>
      <c r="T146">
        <f t="shared" si="103"/>
        <v>23.5</v>
      </c>
      <c r="U146">
        <f t="shared" si="104"/>
        <v>46.9</v>
      </c>
      <c r="V146">
        <f t="shared" si="105"/>
        <v>4</v>
      </c>
      <c r="W146">
        <f t="shared" si="106"/>
        <v>10</v>
      </c>
    </row>
    <row r="147" spans="1:23" ht="18.75" x14ac:dyDescent="0.3">
      <c r="A147" s="12">
        <v>4</v>
      </c>
      <c r="B147" s="12">
        <v>1035147</v>
      </c>
      <c r="C147" s="12" t="s">
        <v>15</v>
      </c>
      <c r="D147" s="14" t="s">
        <v>40</v>
      </c>
      <c r="E147" s="15">
        <v>2006</v>
      </c>
      <c r="F147" s="15">
        <v>10</v>
      </c>
      <c r="G147" s="15">
        <v>4</v>
      </c>
      <c r="H147" s="15" t="s">
        <v>114</v>
      </c>
      <c r="I147" s="15" t="s">
        <v>58</v>
      </c>
      <c r="J147" s="15" t="s">
        <v>490</v>
      </c>
      <c r="K147" s="12"/>
      <c r="L147">
        <v>7.7</v>
      </c>
      <c r="M147">
        <v>7.8</v>
      </c>
      <c r="N147">
        <v>7.8</v>
      </c>
      <c r="O147">
        <f t="shared" si="102"/>
        <v>23.3</v>
      </c>
      <c r="P147">
        <v>9.1999999999999993</v>
      </c>
      <c r="Q147">
        <v>9.1999999999999993</v>
      </c>
      <c r="R147">
        <v>9.1999999999999993</v>
      </c>
      <c r="T147">
        <f t="shared" si="103"/>
        <v>27.599999999999998</v>
      </c>
      <c r="U147">
        <f t="shared" si="104"/>
        <v>50.9</v>
      </c>
      <c r="V147">
        <f t="shared" si="105"/>
        <v>3</v>
      </c>
      <c r="W147">
        <f t="shared" si="106"/>
        <v>9</v>
      </c>
    </row>
    <row r="148" spans="1:23" ht="18.75" x14ac:dyDescent="0.3">
      <c r="A148" s="12">
        <v>5</v>
      </c>
      <c r="B148" s="12">
        <v>1035153</v>
      </c>
      <c r="C148" s="12" t="s">
        <v>64</v>
      </c>
      <c r="D148" s="14" t="s">
        <v>90</v>
      </c>
      <c r="E148" s="15">
        <v>2007</v>
      </c>
      <c r="F148" s="15">
        <v>9</v>
      </c>
      <c r="G148" s="15">
        <v>4</v>
      </c>
      <c r="H148" s="15" t="s">
        <v>114</v>
      </c>
      <c r="I148" s="15" t="s">
        <v>58</v>
      </c>
      <c r="J148" s="15" t="s">
        <v>490</v>
      </c>
      <c r="K148" s="12"/>
      <c r="L148">
        <v>7.8</v>
      </c>
      <c r="M148">
        <v>7.7</v>
      </c>
      <c r="N148">
        <v>7.7</v>
      </c>
      <c r="O148">
        <f t="shared" si="102"/>
        <v>23.2</v>
      </c>
      <c r="P148">
        <v>7.8</v>
      </c>
      <c r="Q148">
        <v>7.8</v>
      </c>
      <c r="R148">
        <v>7.8</v>
      </c>
      <c r="T148">
        <f t="shared" si="103"/>
        <v>23.4</v>
      </c>
      <c r="U148">
        <f t="shared" si="104"/>
        <v>46.599999999999994</v>
      </c>
      <c r="V148">
        <f t="shared" si="105"/>
        <v>5</v>
      </c>
      <c r="W148">
        <f t="shared" si="106"/>
        <v>12</v>
      </c>
    </row>
    <row r="149" spans="1:23" ht="18.75" x14ac:dyDescent="0.3">
      <c r="A149" s="12">
        <v>6</v>
      </c>
      <c r="B149" s="12">
        <v>647358</v>
      </c>
      <c r="C149" s="12" t="s">
        <v>22</v>
      </c>
      <c r="D149" s="14" t="s">
        <v>173</v>
      </c>
      <c r="E149" s="15">
        <v>2006</v>
      </c>
      <c r="F149" s="15">
        <v>10</v>
      </c>
      <c r="G149" s="15">
        <v>4</v>
      </c>
      <c r="H149" s="15" t="s">
        <v>114</v>
      </c>
      <c r="I149" s="15" t="s">
        <v>58</v>
      </c>
      <c r="J149" s="15" t="s">
        <v>493</v>
      </c>
      <c r="K149" s="12"/>
      <c r="L149">
        <v>9.5</v>
      </c>
      <c r="M149">
        <v>9.5</v>
      </c>
      <c r="N149">
        <v>9.6</v>
      </c>
      <c r="O149">
        <f t="shared" si="102"/>
        <v>28.6</v>
      </c>
      <c r="P149">
        <v>9.5</v>
      </c>
      <c r="Q149">
        <v>9.5</v>
      </c>
      <c r="R149">
        <v>9.5</v>
      </c>
      <c r="T149">
        <f t="shared" si="103"/>
        <v>28.5</v>
      </c>
      <c r="U149">
        <f t="shared" si="104"/>
        <v>57.1</v>
      </c>
      <c r="V149">
        <f t="shared" si="105"/>
        <v>1</v>
      </c>
      <c r="W149">
        <f t="shared" si="106"/>
        <v>1</v>
      </c>
    </row>
    <row r="150" spans="1:23" ht="18.75" x14ac:dyDescent="0.3">
      <c r="A150" s="12"/>
      <c r="B150" s="12"/>
      <c r="C150" s="12"/>
      <c r="D150" s="14"/>
      <c r="E150" s="15"/>
      <c r="F150" s="15"/>
      <c r="G150" s="15"/>
      <c r="H150" s="15"/>
      <c r="I150" s="15"/>
      <c r="J150" s="15"/>
      <c r="K150" s="12"/>
    </row>
    <row r="151" spans="1:23" ht="18.75" x14ac:dyDescent="0.3">
      <c r="A151" s="12"/>
      <c r="B151" s="13" t="s">
        <v>0</v>
      </c>
      <c r="C151" s="13" t="s">
        <v>1</v>
      </c>
      <c r="D151" s="13" t="s">
        <v>2</v>
      </c>
      <c r="E151" s="13" t="s">
        <v>3</v>
      </c>
      <c r="F151" s="13" t="s">
        <v>4</v>
      </c>
      <c r="G151" s="13" t="s">
        <v>5</v>
      </c>
      <c r="H151" s="13" t="s">
        <v>54</v>
      </c>
      <c r="I151" s="13" t="s">
        <v>55</v>
      </c>
      <c r="J151" s="13" t="s">
        <v>56</v>
      </c>
      <c r="K151" s="13" t="s">
        <v>426</v>
      </c>
    </row>
    <row r="152" spans="1:23" ht="18.75" x14ac:dyDescent="0.3">
      <c r="A152" s="12">
        <v>1</v>
      </c>
      <c r="B152" s="12">
        <v>1021506</v>
      </c>
      <c r="C152" s="12" t="s">
        <v>29</v>
      </c>
      <c r="D152" s="14" t="s">
        <v>98</v>
      </c>
      <c r="E152" s="15">
        <v>2006</v>
      </c>
      <c r="F152" s="15">
        <v>10</v>
      </c>
      <c r="G152" s="15">
        <v>4</v>
      </c>
      <c r="H152" s="15" t="s">
        <v>114</v>
      </c>
      <c r="I152" s="15" t="s">
        <v>58</v>
      </c>
      <c r="J152" s="15" t="s">
        <v>490</v>
      </c>
      <c r="K152" s="23" t="s">
        <v>504</v>
      </c>
      <c r="L152">
        <v>7.7</v>
      </c>
      <c r="M152">
        <v>7.8</v>
      </c>
      <c r="N152">
        <v>7.8</v>
      </c>
      <c r="O152">
        <f t="shared" ref="O152:O158" si="107">SUM(L152:N152)</f>
        <v>23.3</v>
      </c>
      <c r="P152">
        <v>7.8</v>
      </c>
      <c r="Q152">
        <v>7.8</v>
      </c>
      <c r="R152">
        <v>7.8</v>
      </c>
      <c r="T152">
        <f t="shared" ref="T152:T158" si="108">SUM(P152:S152)</f>
        <v>23.4</v>
      </c>
      <c r="U152">
        <f t="shared" ref="U152:U158" si="109">+T152+O152</f>
        <v>46.7</v>
      </c>
      <c r="V152">
        <f>RANK(U152,U$152:U$158,0)</f>
        <v>7</v>
      </c>
      <c r="W152">
        <f t="shared" si="106"/>
        <v>11</v>
      </c>
    </row>
    <row r="153" spans="1:23" ht="18.75" x14ac:dyDescent="0.3">
      <c r="A153" s="12">
        <v>2</v>
      </c>
      <c r="B153" s="12">
        <v>1038057</v>
      </c>
      <c r="C153" s="12" t="s">
        <v>71</v>
      </c>
      <c r="D153" s="14" t="s">
        <v>99</v>
      </c>
      <c r="E153" s="15">
        <v>2007</v>
      </c>
      <c r="F153" s="15">
        <v>9</v>
      </c>
      <c r="G153" s="15">
        <v>4</v>
      </c>
      <c r="H153" s="15" t="s">
        <v>114</v>
      </c>
      <c r="I153" s="15" t="s">
        <v>58</v>
      </c>
      <c r="J153" s="15" t="s">
        <v>490</v>
      </c>
      <c r="K153" s="12"/>
      <c r="L153">
        <v>9.6</v>
      </c>
      <c r="M153">
        <v>9.3000000000000007</v>
      </c>
      <c r="N153">
        <v>9.4</v>
      </c>
      <c r="O153">
        <f t="shared" si="107"/>
        <v>28.299999999999997</v>
      </c>
      <c r="P153">
        <v>9.1</v>
      </c>
      <c r="Q153">
        <v>9.1</v>
      </c>
      <c r="R153">
        <v>9.1</v>
      </c>
      <c r="T153">
        <f t="shared" si="108"/>
        <v>27.299999999999997</v>
      </c>
      <c r="U153">
        <f t="shared" si="109"/>
        <v>55.599999999999994</v>
      </c>
      <c r="V153">
        <f t="shared" ref="V153:V158" si="110">RANK(U153,U$152:U$158,0)</f>
        <v>4</v>
      </c>
      <c r="W153">
        <f t="shared" si="106"/>
        <v>5</v>
      </c>
    </row>
    <row r="154" spans="1:23" ht="18.75" x14ac:dyDescent="0.3">
      <c r="A154" s="12">
        <v>3</v>
      </c>
      <c r="B154" s="12">
        <v>958712</v>
      </c>
      <c r="C154" s="12" t="s">
        <v>306</v>
      </c>
      <c r="D154" s="14" t="s">
        <v>316</v>
      </c>
      <c r="E154" s="15">
        <v>2006</v>
      </c>
      <c r="F154" s="15">
        <v>10</v>
      </c>
      <c r="G154" s="15">
        <v>4</v>
      </c>
      <c r="H154" s="15" t="s">
        <v>114</v>
      </c>
      <c r="I154" s="15" t="s">
        <v>58</v>
      </c>
      <c r="J154" s="15" t="s">
        <v>494</v>
      </c>
      <c r="K154" s="12"/>
      <c r="L154">
        <v>9.1</v>
      </c>
      <c r="M154">
        <v>9.1999999999999993</v>
      </c>
      <c r="N154">
        <v>9.4</v>
      </c>
      <c r="O154">
        <f t="shared" si="107"/>
        <v>27.699999999999996</v>
      </c>
      <c r="P154">
        <v>9.1999999999999993</v>
      </c>
      <c r="Q154">
        <v>9.3000000000000007</v>
      </c>
      <c r="R154">
        <v>9.5</v>
      </c>
      <c r="T154">
        <f t="shared" si="108"/>
        <v>28</v>
      </c>
      <c r="U154">
        <f t="shared" si="109"/>
        <v>55.699999999999996</v>
      </c>
      <c r="V154">
        <f t="shared" si="110"/>
        <v>3</v>
      </c>
      <c r="W154">
        <f t="shared" si="106"/>
        <v>4</v>
      </c>
    </row>
    <row r="155" spans="1:23" ht="18.75" x14ac:dyDescent="0.3">
      <c r="A155" s="12">
        <v>4</v>
      </c>
      <c r="B155" s="12">
        <v>1021507</v>
      </c>
      <c r="C155" s="12" t="s">
        <v>86</v>
      </c>
      <c r="D155" s="14" t="s">
        <v>113</v>
      </c>
      <c r="E155" s="15">
        <v>2007</v>
      </c>
      <c r="F155" s="15">
        <v>9</v>
      </c>
      <c r="G155" s="15">
        <v>4</v>
      </c>
      <c r="H155" s="15" t="s">
        <v>114</v>
      </c>
      <c r="I155" s="15" t="s">
        <v>58</v>
      </c>
      <c r="J155" s="15" t="s">
        <v>490</v>
      </c>
      <c r="K155" s="12"/>
      <c r="L155">
        <v>9.4</v>
      </c>
      <c r="M155">
        <v>9.4</v>
      </c>
      <c r="N155">
        <v>9.3000000000000007</v>
      </c>
      <c r="O155">
        <f t="shared" si="107"/>
        <v>28.1</v>
      </c>
      <c r="P155">
        <v>9.1</v>
      </c>
      <c r="Q155">
        <v>9</v>
      </c>
      <c r="R155">
        <v>9.1999999999999993</v>
      </c>
      <c r="T155">
        <f t="shared" si="108"/>
        <v>27.3</v>
      </c>
      <c r="U155">
        <f t="shared" si="109"/>
        <v>55.400000000000006</v>
      </c>
      <c r="V155">
        <f t="shared" si="110"/>
        <v>5</v>
      </c>
      <c r="W155">
        <f t="shared" si="106"/>
        <v>6</v>
      </c>
    </row>
    <row r="156" spans="1:23" ht="18.75" x14ac:dyDescent="0.3">
      <c r="A156" s="12">
        <v>5</v>
      </c>
      <c r="B156" s="12">
        <v>1038848</v>
      </c>
      <c r="C156" s="12" t="s">
        <v>132</v>
      </c>
      <c r="D156" s="14" t="s">
        <v>146</v>
      </c>
      <c r="E156" s="15">
        <v>2006</v>
      </c>
      <c r="F156" s="15">
        <v>10</v>
      </c>
      <c r="G156" s="15">
        <v>4</v>
      </c>
      <c r="H156" s="15" t="s">
        <v>114</v>
      </c>
      <c r="I156" s="15" t="s">
        <v>58</v>
      </c>
      <c r="J156" s="15" t="s">
        <v>492</v>
      </c>
      <c r="K156" s="12"/>
      <c r="L156">
        <v>9.4</v>
      </c>
      <c r="M156">
        <v>9.4</v>
      </c>
      <c r="N156">
        <v>9.5</v>
      </c>
      <c r="O156">
        <f t="shared" si="107"/>
        <v>28.3</v>
      </c>
      <c r="P156">
        <v>8.1999999999999993</v>
      </c>
      <c r="Q156">
        <v>8.1999999999999993</v>
      </c>
      <c r="R156">
        <v>8.3000000000000007</v>
      </c>
      <c r="T156">
        <f t="shared" si="108"/>
        <v>24.7</v>
      </c>
      <c r="U156">
        <f t="shared" si="109"/>
        <v>53</v>
      </c>
      <c r="V156">
        <f t="shared" si="110"/>
        <v>6</v>
      </c>
      <c r="W156">
        <f t="shared" si="106"/>
        <v>7</v>
      </c>
    </row>
    <row r="157" spans="1:23" ht="18.75" x14ac:dyDescent="0.3">
      <c r="A157" s="12">
        <v>6</v>
      </c>
      <c r="B157" s="12">
        <v>980677</v>
      </c>
      <c r="C157" s="12" t="s">
        <v>30</v>
      </c>
      <c r="D157" s="14" t="s">
        <v>53</v>
      </c>
      <c r="E157" s="15">
        <v>2006</v>
      </c>
      <c r="F157" s="15">
        <v>10</v>
      </c>
      <c r="G157" s="15">
        <v>4</v>
      </c>
      <c r="H157" s="15" t="s">
        <v>114</v>
      </c>
      <c r="I157" s="15" t="s">
        <v>58</v>
      </c>
      <c r="J157" s="15" t="s">
        <v>490</v>
      </c>
      <c r="K157" s="12"/>
      <c r="L157">
        <v>9.5</v>
      </c>
      <c r="M157">
        <v>9.3000000000000007</v>
      </c>
      <c r="N157">
        <v>9.5</v>
      </c>
      <c r="O157">
        <f t="shared" si="107"/>
        <v>28.3</v>
      </c>
      <c r="P157">
        <v>9.1999999999999993</v>
      </c>
      <c r="Q157">
        <v>9.3000000000000007</v>
      </c>
      <c r="R157">
        <v>9.4</v>
      </c>
      <c r="T157">
        <f t="shared" si="108"/>
        <v>27.9</v>
      </c>
      <c r="U157">
        <f t="shared" si="109"/>
        <v>56.2</v>
      </c>
      <c r="V157">
        <f t="shared" si="110"/>
        <v>2</v>
      </c>
      <c r="W157">
        <f t="shared" si="106"/>
        <v>3</v>
      </c>
    </row>
    <row r="158" spans="1:23" ht="18.75" x14ac:dyDescent="0.3">
      <c r="A158" s="12">
        <v>7</v>
      </c>
      <c r="B158" s="12"/>
      <c r="C158" s="12" t="s">
        <v>550</v>
      </c>
      <c r="D158" s="14" t="s">
        <v>112</v>
      </c>
      <c r="E158" s="15"/>
      <c r="F158" s="15">
        <v>10</v>
      </c>
      <c r="G158" s="15">
        <v>4</v>
      </c>
      <c r="H158" s="15" t="s">
        <v>114</v>
      </c>
      <c r="I158" s="15" t="s">
        <v>58</v>
      </c>
      <c r="J158" s="15" t="s">
        <v>490</v>
      </c>
      <c r="K158" s="12"/>
      <c r="L158">
        <v>9.1999999999999993</v>
      </c>
      <c r="M158">
        <v>9.4</v>
      </c>
      <c r="N158">
        <v>9.6</v>
      </c>
      <c r="O158">
        <f t="shared" si="107"/>
        <v>28.200000000000003</v>
      </c>
      <c r="P158">
        <v>9.4</v>
      </c>
      <c r="Q158">
        <v>9.4</v>
      </c>
      <c r="R158">
        <v>9.5</v>
      </c>
      <c r="T158">
        <f t="shared" si="108"/>
        <v>28.3</v>
      </c>
      <c r="U158">
        <f t="shared" si="109"/>
        <v>56.5</v>
      </c>
      <c r="V158">
        <f t="shared" si="110"/>
        <v>1</v>
      </c>
      <c r="W158">
        <f t="shared" si="106"/>
        <v>2</v>
      </c>
    </row>
    <row r="159" spans="1:23" ht="18.75" x14ac:dyDescent="0.3">
      <c r="A159" s="12"/>
      <c r="B159" s="13" t="s">
        <v>0</v>
      </c>
      <c r="C159" s="13" t="s">
        <v>1</v>
      </c>
      <c r="D159" s="13" t="s">
        <v>2</v>
      </c>
      <c r="E159" s="13" t="s">
        <v>3</v>
      </c>
      <c r="F159" s="13" t="s">
        <v>4</v>
      </c>
      <c r="G159" s="13" t="s">
        <v>5</v>
      </c>
      <c r="H159" s="13" t="s">
        <v>54</v>
      </c>
      <c r="I159" s="13" t="s">
        <v>55</v>
      </c>
      <c r="J159" s="13" t="s">
        <v>56</v>
      </c>
      <c r="K159" s="13" t="s">
        <v>526</v>
      </c>
    </row>
    <row r="160" spans="1:23" ht="18.75" x14ac:dyDescent="0.3">
      <c r="A160" s="12">
        <v>1</v>
      </c>
      <c r="B160" s="12">
        <v>1032445</v>
      </c>
      <c r="C160" s="12" t="s">
        <v>189</v>
      </c>
      <c r="D160" s="14" t="s">
        <v>205</v>
      </c>
      <c r="E160" s="15">
        <v>2006</v>
      </c>
      <c r="F160" s="15">
        <v>10</v>
      </c>
      <c r="G160" s="15">
        <v>4</v>
      </c>
      <c r="H160" s="15" t="s">
        <v>61</v>
      </c>
      <c r="I160" s="15" t="s">
        <v>58</v>
      </c>
      <c r="J160" s="15" t="s">
        <v>185</v>
      </c>
      <c r="K160" s="12"/>
      <c r="L160">
        <v>9.3000000000000007</v>
      </c>
      <c r="M160">
        <v>9.1999999999999993</v>
      </c>
      <c r="N160">
        <v>9.4</v>
      </c>
      <c r="O160">
        <f t="shared" ref="O160:O162" si="111">SUM(L160:N160)</f>
        <v>27.9</v>
      </c>
      <c r="P160">
        <v>9.4</v>
      </c>
      <c r="Q160">
        <v>9.4</v>
      </c>
      <c r="R160">
        <v>9.1</v>
      </c>
      <c r="T160">
        <f t="shared" ref="T160:T162" si="112">SUM(P160:S160)</f>
        <v>27.9</v>
      </c>
      <c r="U160">
        <f t="shared" ref="U160:U162" si="113">+T160+O160</f>
        <v>55.8</v>
      </c>
      <c r="V160">
        <f>RANK(U160,U$160:U$163,0)</f>
        <v>1</v>
      </c>
    </row>
    <row r="161" spans="1:22" ht="18.75" x14ac:dyDescent="0.3">
      <c r="A161" s="12">
        <v>2</v>
      </c>
      <c r="B161" s="12">
        <v>1029692</v>
      </c>
      <c r="C161" s="12" t="s">
        <v>334</v>
      </c>
      <c r="D161" s="14" t="s">
        <v>345</v>
      </c>
      <c r="E161" s="15">
        <v>2006</v>
      </c>
      <c r="F161" s="15">
        <v>10</v>
      </c>
      <c r="G161" s="15">
        <v>4</v>
      </c>
      <c r="H161" s="15" t="s">
        <v>61</v>
      </c>
      <c r="I161" s="15" t="s">
        <v>58</v>
      </c>
      <c r="J161" s="15" t="s">
        <v>491</v>
      </c>
      <c r="K161" s="12"/>
      <c r="L161">
        <v>7.8</v>
      </c>
      <c r="M161">
        <v>7.8</v>
      </c>
      <c r="N161">
        <v>7.8</v>
      </c>
      <c r="O161">
        <f t="shared" si="111"/>
        <v>23.4</v>
      </c>
      <c r="P161">
        <v>9</v>
      </c>
      <c r="Q161">
        <v>8.9</v>
      </c>
      <c r="R161">
        <v>8.8000000000000007</v>
      </c>
      <c r="T161">
        <f t="shared" si="112"/>
        <v>26.7</v>
      </c>
      <c r="U161">
        <f t="shared" si="113"/>
        <v>50.099999999999994</v>
      </c>
      <c r="V161">
        <f t="shared" ref="V161" si="114">RANK(U161,U$160:U$163,0)</f>
        <v>3</v>
      </c>
    </row>
    <row r="162" spans="1:22" ht="18.75" x14ac:dyDescent="0.3">
      <c r="A162" s="12">
        <v>3</v>
      </c>
      <c r="B162" s="12">
        <v>1022760</v>
      </c>
      <c r="C162" s="12" t="s">
        <v>129</v>
      </c>
      <c r="D162" s="14" t="s">
        <v>143</v>
      </c>
      <c r="E162" s="15">
        <v>2006</v>
      </c>
      <c r="F162" s="15">
        <v>10</v>
      </c>
      <c r="G162" s="15">
        <v>4</v>
      </c>
      <c r="H162" s="15" t="s">
        <v>61</v>
      </c>
      <c r="I162" s="15" t="s">
        <v>58</v>
      </c>
      <c r="J162" s="15" t="s">
        <v>495</v>
      </c>
      <c r="K162" s="12"/>
      <c r="L162">
        <v>9.1</v>
      </c>
      <c r="M162">
        <v>9.4</v>
      </c>
      <c r="N162">
        <v>9.1</v>
      </c>
      <c r="O162">
        <f t="shared" si="111"/>
        <v>27.6</v>
      </c>
      <c r="P162">
        <v>9.4</v>
      </c>
      <c r="Q162">
        <v>9.3000000000000007</v>
      </c>
      <c r="R162">
        <v>9.4</v>
      </c>
      <c r="T162">
        <f t="shared" si="112"/>
        <v>28.1</v>
      </c>
      <c r="U162">
        <f t="shared" si="113"/>
        <v>55.7</v>
      </c>
      <c r="V162">
        <f>RANK(U162,U$160:U$163,0)</f>
        <v>2</v>
      </c>
    </row>
    <row r="163" spans="1:22" ht="18.75" x14ac:dyDescent="0.3">
      <c r="A163" s="12"/>
      <c r="B163" s="12"/>
      <c r="C163" s="12"/>
      <c r="D163" s="14"/>
      <c r="E163" s="15"/>
      <c r="F163" s="15"/>
      <c r="G163" s="15"/>
      <c r="H163" s="15"/>
      <c r="I163" s="15"/>
      <c r="J163" s="15"/>
      <c r="K163" s="12"/>
    </row>
    <row r="164" spans="1:22" ht="18.75" x14ac:dyDescent="0.3">
      <c r="A164" s="12"/>
      <c r="B164" s="13" t="s">
        <v>0</v>
      </c>
      <c r="C164" s="13" t="s">
        <v>1</v>
      </c>
      <c r="D164" s="13" t="s">
        <v>2</v>
      </c>
      <c r="E164" s="13" t="s">
        <v>3</v>
      </c>
      <c r="F164" s="13" t="s">
        <v>4</v>
      </c>
      <c r="G164" s="13" t="s">
        <v>5</v>
      </c>
      <c r="H164" s="13" t="s">
        <v>54</v>
      </c>
      <c r="I164" s="13" t="s">
        <v>55</v>
      </c>
      <c r="J164" s="13" t="s">
        <v>56</v>
      </c>
      <c r="K164" s="13" t="s">
        <v>532</v>
      </c>
    </row>
    <row r="165" spans="1:22" ht="18.75" x14ac:dyDescent="0.3">
      <c r="A165" s="12">
        <v>1</v>
      </c>
      <c r="B165" s="12">
        <v>1022759</v>
      </c>
      <c r="C165" s="12" t="s">
        <v>126</v>
      </c>
      <c r="D165" s="14" t="s">
        <v>139</v>
      </c>
      <c r="E165" s="15">
        <v>2006</v>
      </c>
      <c r="F165" s="15">
        <v>10</v>
      </c>
      <c r="G165" s="15" t="s">
        <v>119</v>
      </c>
      <c r="H165" s="15" t="s">
        <v>61</v>
      </c>
      <c r="I165" s="15" t="s">
        <v>58</v>
      </c>
      <c r="J165" s="15" t="s">
        <v>495</v>
      </c>
      <c r="K165" s="13"/>
      <c r="L165">
        <v>9.5</v>
      </c>
      <c r="M165">
        <v>9.3000000000000007</v>
      </c>
      <c r="N165">
        <v>9.5</v>
      </c>
      <c r="O165">
        <f t="shared" ref="O165" si="115">SUM(L165:N165)</f>
        <v>28.3</v>
      </c>
      <c r="P165">
        <v>9</v>
      </c>
      <c r="Q165">
        <v>9.1</v>
      </c>
      <c r="R165">
        <v>9.1</v>
      </c>
      <c r="T165">
        <f t="shared" ref="T165" si="116">SUM(P165:S165)</f>
        <v>27.200000000000003</v>
      </c>
      <c r="U165">
        <f t="shared" ref="U165" si="117">+T165+O165</f>
        <v>55.5</v>
      </c>
      <c r="V165">
        <f>RANK(U165,U$165:U$166,0)</f>
        <v>1</v>
      </c>
    </row>
    <row r="166" spans="1:22" ht="18.75" x14ac:dyDescent="0.3">
      <c r="A166" s="12"/>
      <c r="B166" s="12"/>
      <c r="C166" s="12"/>
      <c r="D166" s="14"/>
      <c r="E166" s="15"/>
      <c r="F166" s="15"/>
      <c r="G166" s="15"/>
      <c r="H166" s="15"/>
      <c r="I166" s="15"/>
      <c r="J166" s="15"/>
      <c r="K166" s="12"/>
    </row>
    <row r="167" spans="1:22" ht="18.75" x14ac:dyDescent="0.3">
      <c r="A167" s="12"/>
      <c r="B167" s="13" t="s">
        <v>0</v>
      </c>
      <c r="C167" s="13" t="s">
        <v>1</v>
      </c>
      <c r="D167" s="13" t="s">
        <v>2</v>
      </c>
      <c r="E167" s="13" t="s">
        <v>3</v>
      </c>
      <c r="F167" s="13" t="s">
        <v>4</v>
      </c>
      <c r="G167" s="13" t="s">
        <v>5</v>
      </c>
      <c r="H167" s="13" t="s">
        <v>54</v>
      </c>
      <c r="I167" s="13" t="s">
        <v>55</v>
      </c>
      <c r="J167" s="13" t="s">
        <v>56</v>
      </c>
      <c r="K167" s="13" t="s">
        <v>427</v>
      </c>
    </row>
    <row r="168" spans="1:22" ht="18.75" x14ac:dyDescent="0.3">
      <c r="A168" s="12">
        <v>1</v>
      </c>
      <c r="B168" s="12">
        <v>1033892</v>
      </c>
      <c r="C168" s="12" t="s">
        <v>9</v>
      </c>
      <c r="D168" s="14" t="s">
        <v>34</v>
      </c>
      <c r="E168" s="15">
        <v>2006</v>
      </c>
      <c r="F168" s="15">
        <v>10</v>
      </c>
      <c r="G168" s="15">
        <v>6</v>
      </c>
      <c r="H168" s="15" t="s">
        <v>114</v>
      </c>
      <c r="I168" s="15" t="s">
        <v>58</v>
      </c>
      <c r="J168" s="15" t="s">
        <v>490</v>
      </c>
      <c r="K168" s="12"/>
      <c r="L168">
        <v>8.3000000000000007</v>
      </c>
      <c r="M168">
        <v>8.1999999999999993</v>
      </c>
      <c r="N168">
        <v>8.1999999999999993</v>
      </c>
      <c r="O168">
        <f t="shared" ref="O168:O170" si="118">SUM(L168:N168)</f>
        <v>24.7</v>
      </c>
      <c r="P168">
        <v>8.8000000000000007</v>
      </c>
      <c r="Q168">
        <v>8.6999999999999993</v>
      </c>
      <c r="R168">
        <v>8.6</v>
      </c>
      <c r="T168">
        <f t="shared" ref="T168:T170" si="119">SUM(P168:S168)</f>
        <v>26.1</v>
      </c>
      <c r="U168">
        <f t="shared" ref="U168:U170" si="120">+T168+O168</f>
        <v>50.8</v>
      </c>
      <c r="V168">
        <f>RANK(U168,U$168:U$171,0)</f>
        <v>3</v>
      </c>
    </row>
    <row r="169" spans="1:22" ht="18.75" x14ac:dyDescent="0.3">
      <c r="A169" s="12">
        <v>2</v>
      </c>
      <c r="B169" s="12">
        <v>659108</v>
      </c>
      <c r="C169" s="12" t="s">
        <v>29</v>
      </c>
      <c r="D169" s="14" t="s">
        <v>346</v>
      </c>
      <c r="E169" s="15">
        <v>2006</v>
      </c>
      <c r="F169" s="15">
        <v>10</v>
      </c>
      <c r="G169" s="15">
        <v>6</v>
      </c>
      <c r="H169" s="15" t="s">
        <v>114</v>
      </c>
      <c r="I169" s="15" t="s">
        <v>58</v>
      </c>
      <c r="J169" s="15" t="s">
        <v>491</v>
      </c>
      <c r="K169" s="12"/>
      <c r="L169">
        <v>8.8000000000000007</v>
      </c>
      <c r="M169">
        <v>8.8000000000000007</v>
      </c>
      <c r="N169">
        <v>8.8000000000000007</v>
      </c>
      <c r="O169">
        <f t="shared" si="118"/>
        <v>26.400000000000002</v>
      </c>
      <c r="P169">
        <v>9</v>
      </c>
      <c r="Q169">
        <v>9</v>
      </c>
      <c r="R169">
        <v>8.8000000000000007</v>
      </c>
      <c r="T169">
        <f t="shared" si="119"/>
        <v>26.8</v>
      </c>
      <c r="U169">
        <f t="shared" si="120"/>
        <v>53.2</v>
      </c>
      <c r="V169">
        <f t="shared" ref="V169" si="121">RANK(U169,U$168:U$171,0)</f>
        <v>1</v>
      </c>
    </row>
    <row r="170" spans="1:22" ht="18.75" x14ac:dyDescent="0.3">
      <c r="A170" s="12">
        <v>3</v>
      </c>
      <c r="B170" s="12">
        <v>980674</v>
      </c>
      <c r="C170" s="12" t="s">
        <v>23</v>
      </c>
      <c r="D170" s="14" t="s">
        <v>47</v>
      </c>
      <c r="E170" s="15">
        <v>2007</v>
      </c>
      <c r="F170" s="15">
        <v>9</v>
      </c>
      <c r="G170" s="15">
        <v>6</v>
      </c>
      <c r="H170" s="15" t="s">
        <v>114</v>
      </c>
      <c r="I170" s="15" t="s">
        <v>58</v>
      </c>
      <c r="J170" s="15" t="s">
        <v>490</v>
      </c>
      <c r="K170" s="12"/>
      <c r="L170">
        <v>8</v>
      </c>
      <c r="M170">
        <v>8.3000000000000007</v>
      </c>
      <c r="N170">
        <v>8</v>
      </c>
      <c r="O170">
        <f t="shared" si="118"/>
        <v>24.3</v>
      </c>
      <c r="P170">
        <v>9</v>
      </c>
      <c r="Q170">
        <v>9.1</v>
      </c>
      <c r="R170">
        <v>8.8000000000000007</v>
      </c>
      <c r="T170">
        <f t="shared" si="119"/>
        <v>26.900000000000002</v>
      </c>
      <c r="U170">
        <f t="shared" si="120"/>
        <v>51.2</v>
      </c>
      <c r="V170">
        <f>RANK(U170,U$168:U$171,0)</f>
        <v>2</v>
      </c>
    </row>
    <row r="171" spans="1:22" ht="18.75" x14ac:dyDescent="0.3">
      <c r="A171" s="12"/>
      <c r="B171" s="12"/>
      <c r="C171" s="12"/>
      <c r="D171" s="14"/>
      <c r="E171" s="15"/>
      <c r="F171" s="15"/>
      <c r="G171" s="15"/>
      <c r="H171" s="15"/>
      <c r="I171" s="15"/>
      <c r="J171" s="15"/>
      <c r="K171" s="12"/>
    </row>
    <row r="172" spans="1:22" ht="18.75" x14ac:dyDescent="0.3">
      <c r="A172" s="12"/>
      <c r="B172" s="13" t="s">
        <v>0</v>
      </c>
      <c r="C172" s="13" t="s">
        <v>1</v>
      </c>
      <c r="D172" s="13" t="s">
        <v>2</v>
      </c>
      <c r="E172" s="13" t="s">
        <v>3</v>
      </c>
      <c r="F172" s="13" t="s">
        <v>4</v>
      </c>
      <c r="G172" s="13" t="s">
        <v>5</v>
      </c>
      <c r="H172" s="13" t="s">
        <v>54</v>
      </c>
      <c r="I172" s="13" t="s">
        <v>55</v>
      </c>
      <c r="J172" s="13" t="s">
        <v>56</v>
      </c>
      <c r="K172" s="13" t="s">
        <v>428</v>
      </c>
    </row>
    <row r="173" spans="1:22" ht="18.75" x14ac:dyDescent="0.3">
      <c r="A173" s="12">
        <v>1</v>
      </c>
      <c r="B173" s="12">
        <v>654884</v>
      </c>
      <c r="C173" s="12" t="s">
        <v>196</v>
      </c>
      <c r="D173" s="14" t="s">
        <v>210</v>
      </c>
      <c r="E173" s="15">
        <v>2008</v>
      </c>
      <c r="F173" s="15">
        <v>8</v>
      </c>
      <c r="G173" s="15">
        <v>6</v>
      </c>
      <c r="H173" s="15" t="s">
        <v>114</v>
      </c>
      <c r="I173" s="15" t="s">
        <v>354</v>
      </c>
      <c r="J173" s="15" t="s">
        <v>185</v>
      </c>
      <c r="K173" s="12"/>
      <c r="L173">
        <v>8.5</v>
      </c>
      <c r="M173">
        <v>8.8000000000000007</v>
      </c>
      <c r="N173">
        <v>8.5</v>
      </c>
      <c r="O173">
        <v>25.8</v>
      </c>
      <c r="P173">
        <v>9.1999999999999993</v>
      </c>
      <c r="Q173">
        <v>9.3000000000000007</v>
      </c>
      <c r="R173">
        <v>9.3000000000000007</v>
      </c>
      <c r="T173">
        <f t="shared" ref="T173" si="122">SUM(P173:S173)</f>
        <v>27.8</v>
      </c>
      <c r="U173">
        <f t="shared" ref="U173" si="123">+T173+O173</f>
        <v>53.6</v>
      </c>
      <c r="V173">
        <f>RANK(U173,U$173:U$174,0)</f>
        <v>1</v>
      </c>
    </row>
    <row r="174" spans="1:22" ht="18.75" x14ac:dyDescent="0.3">
      <c r="A174" s="12"/>
      <c r="B174" s="12"/>
      <c r="C174" s="12"/>
      <c r="D174" s="14"/>
      <c r="E174" s="15"/>
      <c r="F174" s="15"/>
      <c r="G174" s="15"/>
      <c r="H174" s="15"/>
      <c r="I174" s="15"/>
      <c r="J174" s="15"/>
      <c r="K174" s="12"/>
    </row>
    <row r="175" spans="1:22" ht="18.75" x14ac:dyDescent="0.3">
      <c r="A175" s="12"/>
      <c r="B175" s="13" t="s">
        <v>0</v>
      </c>
      <c r="C175" s="13" t="s">
        <v>1</v>
      </c>
      <c r="D175" s="13" t="s">
        <v>2</v>
      </c>
      <c r="E175" s="13" t="s">
        <v>3</v>
      </c>
      <c r="F175" s="13" t="s">
        <v>4</v>
      </c>
      <c r="G175" s="13" t="s">
        <v>5</v>
      </c>
      <c r="H175" s="13" t="s">
        <v>54</v>
      </c>
      <c r="I175" s="13" t="s">
        <v>55</v>
      </c>
      <c r="J175" s="13" t="s">
        <v>56</v>
      </c>
      <c r="K175" s="13" t="s">
        <v>524</v>
      </c>
    </row>
    <row r="176" spans="1:22" ht="18.75" x14ac:dyDescent="0.3">
      <c r="A176" s="12">
        <v>1</v>
      </c>
      <c r="B176" s="12">
        <v>657621</v>
      </c>
      <c r="C176" s="12" t="s">
        <v>236</v>
      </c>
      <c r="D176" s="14" t="s">
        <v>103</v>
      </c>
      <c r="E176" s="15">
        <v>2008</v>
      </c>
      <c r="F176" s="15">
        <v>8</v>
      </c>
      <c r="G176" s="15">
        <v>5</v>
      </c>
      <c r="H176" s="15" t="s">
        <v>114</v>
      </c>
      <c r="I176" s="15" t="s">
        <v>354</v>
      </c>
      <c r="J176" s="15" t="s">
        <v>185</v>
      </c>
      <c r="K176" s="12"/>
      <c r="L176">
        <v>9.1999999999999993</v>
      </c>
      <c r="M176">
        <v>9.1999999999999993</v>
      </c>
      <c r="N176">
        <v>9.1</v>
      </c>
      <c r="O176">
        <f t="shared" ref="O176" si="124">SUM(L176:N176)</f>
        <v>27.5</v>
      </c>
      <c r="P176">
        <v>5.6</v>
      </c>
      <c r="Q176">
        <v>5.6</v>
      </c>
      <c r="R176">
        <v>5.7</v>
      </c>
      <c r="T176">
        <f t="shared" ref="T176" si="125">SUM(P176:S176)</f>
        <v>16.899999999999999</v>
      </c>
      <c r="U176">
        <f t="shared" ref="U176" si="126">+T176+O176</f>
        <v>44.4</v>
      </c>
      <c r="V176">
        <f>RANK(U176,U$176:U$177,0)</f>
        <v>1</v>
      </c>
    </row>
    <row r="177" spans="1:22" ht="18.75" x14ac:dyDescent="0.3">
      <c r="A177" s="12"/>
      <c r="B177" s="12"/>
      <c r="C177" s="12"/>
      <c r="D177" s="14"/>
      <c r="E177" s="15"/>
      <c r="F177" s="15"/>
      <c r="G177" s="15"/>
      <c r="H177" s="15"/>
      <c r="I177" s="15"/>
      <c r="J177" s="15" t="s">
        <v>525</v>
      </c>
      <c r="K177" s="12"/>
    </row>
    <row r="178" spans="1:22" ht="18.75" x14ac:dyDescent="0.3">
      <c r="A178" s="12"/>
      <c r="B178" s="13" t="s">
        <v>0</v>
      </c>
      <c r="C178" s="13" t="s">
        <v>1</v>
      </c>
      <c r="D178" s="13" t="s">
        <v>2</v>
      </c>
      <c r="E178" s="13" t="s">
        <v>3</v>
      </c>
      <c r="F178" s="13" t="s">
        <v>4</v>
      </c>
      <c r="G178" s="13" t="s">
        <v>5</v>
      </c>
      <c r="H178" s="13" t="s">
        <v>54</v>
      </c>
      <c r="I178" s="13" t="s">
        <v>55</v>
      </c>
      <c r="J178" s="13" t="s">
        <v>56</v>
      </c>
      <c r="K178" s="13" t="s">
        <v>429</v>
      </c>
    </row>
    <row r="179" spans="1:22" ht="18.75" x14ac:dyDescent="0.3">
      <c r="A179" s="12">
        <v>1</v>
      </c>
      <c r="B179" s="12">
        <v>1037970</v>
      </c>
      <c r="C179" s="12" t="s">
        <v>69</v>
      </c>
      <c r="D179" s="14" t="s">
        <v>95</v>
      </c>
      <c r="E179" s="15">
        <v>2007</v>
      </c>
      <c r="F179" s="15">
        <v>9</v>
      </c>
      <c r="G179" s="15" t="s">
        <v>119</v>
      </c>
      <c r="H179" s="15" t="s">
        <v>114</v>
      </c>
      <c r="I179" s="15" t="s">
        <v>58</v>
      </c>
      <c r="J179" s="15" t="s">
        <v>490</v>
      </c>
      <c r="K179" s="12"/>
      <c r="L179">
        <v>9.1999999999999993</v>
      </c>
      <c r="M179">
        <v>9.3000000000000007</v>
      </c>
      <c r="N179">
        <v>9.1999999999999993</v>
      </c>
      <c r="O179">
        <f t="shared" ref="O179:O183" si="127">SUM(L179:N179)</f>
        <v>27.7</v>
      </c>
      <c r="P179">
        <v>9.1</v>
      </c>
      <c r="Q179">
        <v>8.9</v>
      </c>
      <c r="R179">
        <v>8.9</v>
      </c>
      <c r="T179">
        <f t="shared" ref="T179:T183" si="128">SUM(P179:S179)</f>
        <v>26.9</v>
      </c>
      <c r="U179">
        <f t="shared" ref="U179:U183" si="129">+T179+O179</f>
        <v>54.599999999999994</v>
      </c>
      <c r="V179">
        <f>RANK(U179,U$179:U$184,0)</f>
        <v>3</v>
      </c>
    </row>
    <row r="180" spans="1:22" ht="18.75" x14ac:dyDescent="0.3">
      <c r="A180" s="12">
        <v>2</v>
      </c>
      <c r="B180" s="12">
        <v>595993</v>
      </c>
      <c r="C180" s="12" t="s">
        <v>324</v>
      </c>
      <c r="D180" s="14" t="s">
        <v>328</v>
      </c>
      <c r="E180" s="15">
        <v>2007</v>
      </c>
      <c r="F180" s="15">
        <v>9</v>
      </c>
      <c r="G180" s="15" t="s">
        <v>119</v>
      </c>
      <c r="H180" s="15" t="s">
        <v>114</v>
      </c>
      <c r="I180" s="15" t="s">
        <v>58</v>
      </c>
      <c r="J180" s="15" t="s">
        <v>498</v>
      </c>
      <c r="K180" s="12"/>
      <c r="L180">
        <v>9.1</v>
      </c>
      <c r="M180">
        <v>9.3000000000000007</v>
      </c>
      <c r="N180">
        <v>9.5</v>
      </c>
      <c r="O180">
        <f t="shared" si="127"/>
        <v>27.9</v>
      </c>
      <c r="P180">
        <v>9.1</v>
      </c>
      <c r="Q180">
        <v>8.8000000000000007</v>
      </c>
      <c r="R180">
        <v>9</v>
      </c>
      <c r="T180">
        <f t="shared" si="128"/>
        <v>26.9</v>
      </c>
      <c r="U180">
        <f t="shared" si="129"/>
        <v>54.8</v>
      </c>
      <c r="V180">
        <f t="shared" ref="V180:V183" si="130">RANK(U180,U$179:U$184,0)</f>
        <v>2</v>
      </c>
    </row>
    <row r="181" spans="1:22" ht="18.75" x14ac:dyDescent="0.3">
      <c r="A181" s="12">
        <v>3</v>
      </c>
      <c r="B181" s="12">
        <v>980685</v>
      </c>
      <c r="C181" s="12" t="s">
        <v>72</v>
      </c>
      <c r="D181" s="14" t="s">
        <v>100</v>
      </c>
      <c r="E181" s="15">
        <v>2006</v>
      </c>
      <c r="F181" s="15">
        <v>10</v>
      </c>
      <c r="G181" s="15" t="s">
        <v>119</v>
      </c>
      <c r="H181" s="15" t="s">
        <v>114</v>
      </c>
      <c r="I181" s="15" t="s">
        <v>58</v>
      </c>
      <c r="J181" s="15" t="s">
        <v>490</v>
      </c>
      <c r="K181" s="12"/>
      <c r="L181">
        <v>9</v>
      </c>
      <c r="M181">
        <v>9</v>
      </c>
      <c r="N181">
        <v>9.1999999999999993</v>
      </c>
      <c r="O181">
        <f t="shared" si="127"/>
        <v>27.2</v>
      </c>
      <c r="P181">
        <v>9</v>
      </c>
      <c r="Q181">
        <v>9</v>
      </c>
      <c r="R181">
        <v>9</v>
      </c>
      <c r="T181">
        <f t="shared" si="128"/>
        <v>27</v>
      </c>
      <c r="U181">
        <f t="shared" si="129"/>
        <v>54.2</v>
      </c>
      <c r="V181">
        <f t="shared" si="130"/>
        <v>4</v>
      </c>
    </row>
    <row r="182" spans="1:22" ht="18.75" x14ac:dyDescent="0.3">
      <c r="A182" s="12">
        <v>4</v>
      </c>
      <c r="B182" s="12">
        <v>1035156</v>
      </c>
      <c r="C182" s="12" t="s">
        <v>78</v>
      </c>
      <c r="D182" s="14" t="s">
        <v>105</v>
      </c>
      <c r="E182" s="15">
        <v>2006</v>
      </c>
      <c r="F182" s="15">
        <v>10</v>
      </c>
      <c r="G182" s="15" t="s">
        <v>119</v>
      </c>
      <c r="H182" s="15" t="s">
        <v>114</v>
      </c>
      <c r="I182" s="15" t="s">
        <v>58</v>
      </c>
      <c r="J182" s="15" t="s">
        <v>490</v>
      </c>
      <c r="K182" s="12"/>
      <c r="L182">
        <v>9.1999999999999993</v>
      </c>
      <c r="M182">
        <v>9.1999999999999993</v>
      </c>
      <c r="N182">
        <v>9.5</v>
      </c>
      <c r="O182">
        <f t="shared" si="127"/>
        <v>27.9</v>
      </c>
      <c r="P182">
        <v>9.4</v>
      </c>
      <c r="Q182">
        <v>9.1999999999999993</v>
      </c>
      <c r="R182">
        <v>9.3000000000000007</v>
      </c>
      <c r="T182">
        <f t="shared" si="128"/>
        <v>27.900000000000002</v>
      </c>
      <c r="U182">
        <f t="shared" si="129"/>
        <v>55.8</v>
      </c>
      <c r="V182">
        <f t="shared" si="130"/>
        <v>1</v>
      </c>
    </row>
    <row r="183" spans="1:22" ht="18.75" x14ac:dyDescent="0.3">
      <c r="A183" s="12">
        <v>5</v>
      </c>
      <c r="B183" s="12">
        <v>1035158</v>
      </c>
      <c r="C183" s="12" t="s">
        <v>85</v>
      </c>
      <c r="D183" s="14" t="s">
        <v>112</v>
      </c>
      <c r="E183" s="15">
        <v>2006</v>
      </c>
      <c r="F183" s="15">
        <v>10</v>
      </c>
      <c r="G183" s="15" t="s">
        <v>119</v>
      </c>
      <c r="H183" s="15" t="s">
        <v>114</v>
      </c>
      <c r="I183" s="15" t="s">
        <v>58</v>
      </c>
      <c r="J183" s="15" t="s">
        <v>490</v>
      </c>
      <c r="K183" s="12" t="s">
        <v>547</v>
      </c>
      <c r="O183">
        <f t="shared" si="127"/>
        <v>0</v>
      </c>
      <c r="T183">
        <f t="shared" si="128"/>
        <v>0</v>
      </c>
      <c r="U183">
        <f t="shared" si="129"/>
        <v>0</v>
      </c>
      <c r="V183">
        <f t="shared" si="130"/>
        <v>5</v>
      </c>
    </row>
    <row r="184" spans="1:22" ht="18.75" x14ac:dyDescent="0.3">
      <c r="A184" s="12"/>
      <c r="B184" s="12"/>
      <c r="C184" s="12"/>
      <c r="D184" s="14"/>
      <c r="E184" s="15"/>
      <c r="F184" s="15"/>
      <c r="G184" s="15"/>
      <c r="H184" s="15"/>
      <c r="I184" s="15"/>
      <c r="J184" s="15"/>
      <c r="K184" s="12"/>
    </row>
    <row r="185" spans="1:22" ht="18.75" x14ac:dyDescent="0.3">
      <c r="A185" s="12"/>
      <c r="B185" s="13" t="s">
        <v>0</v>
      </c>
      <c r="C185" s="13" t="s">
        <v>1</v>
      </c>
      <c r="D185" s="13" t="s">
        <v>2</v>
      </c>
      <c r="E185" s="13" t="s">
        <v>3</v>
      </c>
      <c r="F185" s="13" t="s">
        <v>4</v>
      </c>
      <c r="G185" s="13" t="s">
        <v>5</v>
      </c>
      <c r="H185" s="13" t="s">
        <v>54</v>
      </c>
      <c r="I185" s="13" t="s">
        <v>55</v>
      </c>
      <c r="J185" s="13" t="s">
        <v>56</v>
      </c>
      <c r="K185" s="13" t="s">
        <v>430</v>
      </c>
    </row>
    <row r="186" spans="1:22" ht="18.75" x14ac:dyDescent="0.3">
      <c r="A186" s="12">
        <v>1</v>
      </c>
      <c r="B186" s="12">
        <v>1019083</v>
      </c>
      <c r="C186" s="12" t="s">
        <v>337</v>
      </c>
      <c r="D186" s="14" t="s">
        <v>297</v>
      </c>
      <c r="E186" s="15">
        <v>2006</v>
      </c>
      <c r="F186" s="15">
        <v>10</v>
      </c>
      <c r="G186" s="15">
        <v>3</v>
      </c>
      <c r="H186" s="15" t="s">
        <v>114</v>
      </c>
      <c r="I186" s="15" t="s">
        <v>58</v>
      </c>
      <c r="J186" s="15" t="s">
        <v>499</v>
      </c>
      <c r="K186" s="12"/>
      <c r="L186">
        <v>8.8000000000000007</v>
      </c>
      <c r="M186">
        <v>8.6999999999999993</v>
      </c>
      <c r="N186">
        <v>8.9</v>
      </c>
      <c r="O186">
        <f t="shared" ref="O186:O190" si="131">SUM(L186:N186)</f>
        <v>26.4</v>
      </c>
      <c r="P186">
        <v>9</v>
      </c>
      <c r="Q186">
        <v>9.4</v>
      </c>
      <c r="R186">
        <v>9.1</v>
      </c>
      <c r="T186">
        <f t="shared" ref="T186:T190" si="132">SUM(P186:S186)</f>
        <v>27.5</v>
      </c>
      <c r="U186">
        <f t="shared" ref="U186:U190" si="133">+T186+O186</f>
        <v>53.9</v>
      </c>
      <c r="V186">
        <f>RANK(U186,U$186:U$192,0)</f>
        <v>4</v>
      </c>
    </row>
    <row r="187" spans="1:22" ht="18.75" x14ac:dyDescent="0.3">
      <c r="A187" s="12">
        <v>2</v>
      </c>
      <c r="B187" s="12">
        <v>988511</v>
      </c>
      <c r="C187" s="12" t="s">
        <v>151</v>
      </c>
      <c r="D187" s="14" t="s">
        <v>158</v>
      </c>
      <c r="E187" s="15">
        <v>2007</v>
      </c>
      <c r="F187" s="15">
        <v>9</v>
      </c>
      <c r="G187" s="15">
        <v>3</v>
      </c>
      <c r="H187" s="15" t="s">
        <v>114</v>
      </c>
      <c r="I187" s="15" t="s">
        <v>58</v>
      </c>
      <c r="J187" s="15" t="s">
        <v>500</v>
      </c>
      <c r="K187" s="12"/>
      <c r="L187">
        <v>9.1</v>
      </c>
      <c r="M187">
        <v>9</v>
      </c>
      <c r="N187">
        <v>9.3000000000000007</v>
      </c>
      <c r="O187">
        <f t="shared" si="131"/>
        <v>27.400000000000002</v>
      </c>
      <c r="P187">
        <v>8.8000000000000007</v>
      </c>
      <c r="Q187">
        <v>8.9</v>
      </c>
      <c r="R187">
        <v>8.6999999999999993</v>
      </c>
      <c r="T187">
        <f t="shared" si="132"/>
        <v>26.400000000000002</v>
      </c>
      <c r="U187">
        <f t="shared" si="133"/>
        <v>53.800000000000004</v>
      </c>
      <c r="V187">
        <f t="shared" ref="V187:V191" si="134">RANK(U187,U$186:U$192,0)</f>
        <v>5</v>
      </c>
    </row>
    <row r="188" spans="1:22" ht="18.75" x14ac:dyDescent="0.3">
      <c r="A188" s="12">
        <v>3</v>
      </c>
      <c r="B188" s="12">
        <v>1019362</v>
      </c>
      <c r="C188" s="12" t="s">
        <v>309</v>
      </c>
      <c r="D188" s="14" t="s">
        <v>319</v>
      </c>
      <c r="E188" s="15">
        <v>2006</v>
      </c>
      <c r="F188" s="15">
        <v>10</v>
      </c>
      <c r="G188" s="15">
        <v>3</v>
      </c>
      <c r="H188" s="15" t="s">
        <v>114</v>
      </c>
      <c r="I188" s="15" t="s">
        <v>58</v>
      </c>
      <c r="J188" s="15" t="s">
        <v>322</v>
      </c>
      <c r="K188" s="12"/>
      <c r="L188">
        <v>9.1999999999999993</v>
      </c>
      <c r="M188">
        <v>8.9</v>
      </c>
      <c r="N188">
        <v>9.1</v>
      </c>
      <c r="O188">
        <f t="shared" si="131"/>
        <v>27.200000000000003</v>
      </c>
      <c r="P188">
        <v>9.1</v>
      </c>
      <c r="Q188">
        <v>9</v>
      </c>
      <c r="R188">
        <v>8.9</v>
      </c>
      <c r="T188">
        <f t="shared" si="132"/>
        <v>27</v>
      </c>
      <c r="U188">
        <f t="shared" si="133"/>
        <v>54.2</v>
      </c>
      <c r="V188">
        <f t="shared" si="134"/>
        <v>3</v>
      </c>
    </row>
    <row r="189" spans="1:22" ht="18.75" x14ac:dyDescent="0.3">
      <c r="A189" s="12">
        <v>4</v>
      </c>
      <c r="B189" s="12">
        <v>985916</v>
      </c>
      <c r="C189" s="12" t="s">
        <v>325</v>
      </c>
      <c r="D189" s="14" t="s">
        <v>329</v>
      </c>
      <c r="E189" s="15">
        <v>2006</v>
      </c>
      <c r="F189" s="15">
        <v>10</v>
      </c>
      <c r="G189" s="15">
        <v>3</v>
      </c>
      <c r="H189" s="15" t="s">
        <v>114</v>
      </c>
      <c r="I189" s="15" t="s">
        <v>58</v>
      </c>
      <c r="J189" s="15" t="s">
        <v>331</v>
      </c>
      <c r="K189" s="12"/>
      <c r="L189">
        <v>9.1</v>
      </c>
      <c r="M189">
        <v>9</v>
      </c>
      <c r="N189">
        <v>9.1999999999999993</v>
      </c>
      <c r="O189">
        <f t="shared" si="131"/>
        <v>27.3</v>
      </c>
      <c r="P189">
        <v>9.1</v>
      </c>
      <c r="Q189">
        <v>9.4</v>
      </c>
      <c r="R189">
        <v>9.1</v>
      </c>
      <c r="T189">
        <f t="shared" si="132"/>
        <v>27.6</v>
      </c>
      <c r="U189">
        <f t="shared" si="133"/>
        <v>54.900000000000006</v>
      </c>
      <c r="V189">
        <f t="shared" si="134"/>
        <v>2</v>
      </c>
    </row>
    <row r="190" spans="1:22" ht="18.75" x14ac:dyDescent="0.3">
      <c r="A190" s="12">
        <v>5</v>
      </c>
      <c r="B190" s="12">
        <v>988510</v>
      </c>
      <c r="C190" s="12" t="s">
        <v>154</v>
      </c>
      <c r="D190" s="14" t="s">
        <v>162</v>
      </c>
      <c r="E190" s="15">
        <v>2007</v>
      </c>
      <c r="F190" s="15">
        <v>9</v>
      </c>
      <c r="G190" s="15">
        <v>3</v>
      </c>
      <c r="H190" s="15" t="s">
        <v>114</v>
      </c>
      <c r="I190" s="15" t="s">
        <v>58</v>
      </c>
      <c r="J190" s="15" t="s">
        <v>500</v>
      </c>
      <c r="K190" s="12"/>
      <c r="L190">
        <v>9.1</v>
      </c>
      <c r="M190">
        <v>8.8000000000000007</v>
      </c>
      <c r="N190">
        <v>9.1</v>
      </c>
      <c r="O190">
        <f t="shared" si="131"/>
        <v>27</v>
      </c>
      <c r="P190">
        <v>8.6999999999999993</v>
      </c>
      <c r="Q190">
        <v>8.9</v>
      </c>
      <c r="R190">
        <v>8.6999999999999993</v>
      </c>
      <c r="T190">
        <f t="shared" si="132"/>
        <v>26.3</v>
      </c>
      <c r="U190">
        <f t="shared" si="133"/>
        <v>53.3</v>
      </c>
      <c r="V190">
        <f t="shared" si="134"/>
        <v>6</v>
      </c>
    </row>
    <row r="191" spans="1:22" ht="18.75" x14ac:dyDescent="0.3">
      <c r="A191" s="12">
        <v>6</v>
      </c>
      <c r="B191" s="12">
        <v>1038156</v>
      </c>
      <c r="C191" s="12" t="s">
        <v>340</v>
      </c>
      <c r="D191" s="14" t="s">
        <v>350</v>
      </c>
      <c r="E191" s="15">
        <v>2006</v>
      </c>
      <c r="F191" s="15">
        <v>10</v>
      </c>
      <c r="G191" s="15">
        <v>3</v>
      </c>
      <c r="H191" s="15" t="s">
        <v>114</v>
      </c>
      <c r="I191" s="15" t="s">
        <v>58</v>
      </c>
      <c r="J191" s="15" t="s">
        <v>499</v>
      </c>
      <c r="K191" s="12"/>
      <c r="L191">
        <v>9.5</v>
      </c>
      <c r="M191">
        <v>9.1999999999999993</v>
      </c>
      <c r="N191">
        <v>9.6</v>
      </c>
      <c r="O191">
        <f t="shared" ref="O191" si="135">SUM(L191:N191)</f>
        <v>28.299999999999997</v>
      </c>
      <c r="P191">
        <v>9.1999999999999993</v>
      </c>
      <c r="Q191">
        <v>9.5</v>
      </c>
      <c r="R191">
        <v>9.5</v>
      </c>
      <c r="T191">
        <f t="shared" ref="T191" si="136">SUM(P191:S191)</f>
        <v>28.2</v>
      </c>
      <c r="U191">
        <f t="shared" ref="U191" si="137">+T191+O191</f>
        <v>56.5</v>
      </c>
      <c r="V191">
        <f t="shared" si="134"/>
        <v>1</v>
      </c>
    </row>
    <row r="192" spans="1:22" ht="18.75" x14ac:dyDescent="0.3">
      <c r="A192" s="12"/>
      <c r="B192" s="12"/>
      <c r="C192" s="12"/>
      <c r="D192" s="14"/>
      <c r="E192" s="15"/>
      <c r="F192" s="15"/>
      <c r="G192" s="15"/>
      <c r="H192" s="15"/>
      <c r="I192" s="15"/>
      <c r="J192" s="15"/>
      <c r="K192" s="12"/>
    </row>
    <row r="193" spans="1:22" ht="18.75" x14ac:dyDescent="0.3">
      <c r="A193" s="12"/>
      <c r="B193" s="13" t="s">
        <v>0</v>
      </c>
      <c r="C193" s="13" t="s">
        <v>1</v>
      </c>
      <c r="D193" s="13" t="s">
        <v>2</v>
      </c>
      <c r="E193" s="13" t="s">
        <v>3</v>
      </c>
      <c r="F193" s="13" t="s">
        <v>4</v>
      </c>
      <c r="G193" s="13" t="s">
        <v>5</v>
      </c>
      <c r="H193" s="13" t="s">
        <v>54</v>
      </c>
      <c r="I193" s="13" t="s">
        <v>55</v>
      </c>
      <c r="J193" s="13" t="s">
        <v>56</v>
      </c>
      <c r="K193" s="13" t="s">
        <v>431</v>
      </c>
    </row>
    <row r="194" spans="1:22" ht="18.75" x14ac:dyDescent="0.3">
      <c r="A194" s="12">
        <v>1</v>
      </c>
      <c r="B194" s="12">
        <v>1019066</v>
      </c>
      <c r="C194" s="12" t="s">
        <v>339</v>
      </c>
      <c r="D194" s="14" t="s">
        <v>266</v>
      </c>
      <c r="E194" s="15">
        <v>2007</v>
      </c>
      <c r="F194" s="15">
        <v>9</v>
      </c>
      <c r="G194" s="15">
        <v>2</v>
      </c>
      <c r="H194" s="15" t="s">
        <v>114</v>
      </c>
      <c r="I194" s="15" t="s">
        <v>58</v>
      </c>
      <c r="J194" s="15" t="s">
        <v>491</v>
      </c>
      <c r="K194" s="12"/>
      <c r="L194">
        <v>9.4</v>
      </c>
      <c r="M194">
        <v>9.3000000000000007</v>
      </c>
      <c r="N194">
        <v>9.1999999999999993</v>
      </c>
      <c r="O194">
        <f t="shared" ref="O194" si="138">SUM(L194:N194)</f>
        <v>27.900000000000002</v>
      </c>
      <c r="P194">
        <v>9.1999999999999993</v>
      </c>
      <c r="Q194">
        <v>9.1</v>
      </c>
      <c r="R194">
        <v>8.8000000000000007</v>
      </c>
      <c r="T194">
        <f t="shared" ref="T194" si="139">SUM(P194:S194)</f>
        <v>27.099999999999998</v>
      </c>
      <c r="U194">
        <f t="shared" ref="U194" si="140">+T194+O194</f>
        <v>55</v>
      </c>
      <c r="V194">
        <f>RANK(U194,U$194:U$195,0)</f>
        <v>1</v>
      </c>
    </row>
    <row r="195" spans="1:22" ht="18.75" x14ac:dyDescent="0.3">
      <c r="A195" s="12"/>
      <c r="B195" s="12"/>
      <c r="C195" s="12"/>
      <c r="D195" s="14"/>
      <c r="E195" s="15"/>
      <c r="F195" s="15"/>
      <c r="G195" s="15"/>
      <c r="H195" s="15"/>
      <c r="I195" s="15"/>
      <c r="J195" s="15"/>
      <c r="K195" s="12"/>
    </row>
    <row r="196" spans="1:22" ht="18.75" x14ac:dyDescent="0.3">
      <c r="A196" s="12"/>
      <c r="B196" s="13" t="s">
        <v>0</v>
      </c>
      <c r="C196" s="13" t="s">
        <v>1</v>
      </c>
      <c r="D196" s="13" t="s">
        <v>2</v>
      </c>
      <c r="E196" s="13" t="s">
        <v>3</v>
      </c>
      <c r="F196" s="13" t="s">
        <v>4</v>
      </c>
      <c r="G196" s="13" t="s">
        <v>5</v>
      </c>
      <c r="H196" s="13" t="s">
        <v>54</v>
      </c>
      <c r="I196" s="13" t="s">
        <v>55</v>
      </c>
      <c r="J196" s="13" t="s">
        <v>56</v>
      </c>
      <c r="K196" s="13" t="s">
        <v>432</v>
      </c>
    </row>
    <row r="197" spans="1:22" ht="18.75" x14ac:dyDescent="0.3">
      <c r="A197" s="12">
        <v>1</v>
      </c>
      <c r="B197" s="12">
        <v>1035151</v>
      </c>
      <c r="C197" s="12" t="s">
        <v>28</v>
      </c>
      <c r="D197" s="14" t="s">
        <v>52</v>
      </c>
      <c r="E197" s="15">
        <v>2008</v>
      </c>
      <c r="F197" s="15">
        <v>8</v>
      </c>
      <c r="G197" s="15">
        <v>4</v>
      </c>
      <c r="H197" s="15" t="s">
        <v>114</v>
      </c>
      <c r="I197" s="15" t="s">
        <v>60</v>
      </c>
      <c r="J197" s="15" t="s">
        <v>490</v>
      </c>
      <c r="K197" s="12"/>
      <c r="L197">
        <v>8.4</v>
      </c>
      <c r="M197">
        <v>8.6</v>
      </c>
      <c r="N197">
        <v>8.4</v>
      </c>
      <c r="O197">
        <f t="shared" ref="O197:O199" si="141">SUM(L197:N197)</f>
        <v>25.4</v>
      </c>
      <c r="P197">
        <v>9.5</v>
      </c>
      <c r="Q197">
        <v>9.3000000000000007</v>
      </c>
      <c r="R197">
        <v>9.3000000000000007</v>
      </c>
      <c r="T197">
        <f t="shared" ref="T197:T199" si="142">SUM(P197:S197)</f>
        <v>28.1</v>
      </c>
      <c r="U197">
        <f t="shared" ref="U197:U199" si="143">+T197+O197</f>
        <v>53.5</v>
      </c>
      <c r="V197">
        <f>RANK(U197,U$197:U$200,0)</f>
        <v>2</v>
      </c>
    </row>
    <row r="198" spans="1:22" ht="18.75" x14ac:dyDescent="0.3">
      <c r="A198" s="12">
        <v>2</v>
      </c>
      <c r="B198" s="12">
        <v>1030422</v>
      </c>
      <c r="C198" s="12" t="s">
        <v>6</v>
      </c>
      <c r="D198" s="14" t="s">
        <v>214</v>
      </c>
      <c r="E198" s="15">
        <v>2008</v>
      </c>
      <c r="F198" s="15">
        <v>8</v>
      </c>
      <c r="G198" s="15">
        <v>4</v>
      </c>
      <c r="H198" s="15" t="s">
        <v>114</v>
      </c>
      <c r="I198" s="15" t="s">
        <v>60</v>
      </c>
      <c r="J198" s="15" t="s">
        <v>185</v>
      </c>
      <c r="K198" s="12"/>
      <c r="L198">
        <v>9.1999999999999993</v>
      </c>
      <c r="M198">
        <v>9.3000000000000007</v>
      </c>
      <c r="N198">
        <v>9.4</v>
      </c>
      <c r="O198">
        <f t="shared" si="141"/>
        <v>27.9</v>
      </c>
      <c r="P198">
        <v>9.1999999999999993</v>
      </c>
      <c r="Q198">
        <v>9.3000000000000007</v>
      </c>
      <c r="R198">
        <v>9.5</v>
      </c>
      <c r="T198">
        <f t="shared" si="142"/>
        <v>28</v>
      </c>
      <c r="U198">
        <f t="shared" si="143"/>
        <v>55.9</v>
      </c>
      <c r="V198">
        <f t="shared" ref="V198:V199" si="144">RANK(U198,U$197:U$200,0)</f>
        <v>1</v>
      </c>
    </row>
    <row r="199" spans="1:22" ht="18.75" x14ac:dyDescent="0.3">
      <c r="A199" s="12">
        <v>3</v>
      </c>
      <c r="B199" s="12">
        <v>1038992</v>
      </c>
      <c r="C199" s="12" t="s">
        <v>224</v>
      </c>
      <c r="D199" s="14" t="s">
        <v>231</v>
      </c>
      <c r="E199" s="15">
        <v>2008</v>
      </c>
      <c r="F199" s="15">
        <v>8</v>
      </c>
      <c r="G199" s="15">
        <v>4</v>
      </c>
      <c r="H199" s="15" t="s">
        <v>114</v>
      </c>
      <c r="I199" s="15" t="s">
        <v>60</v>
      </c>
      <c r="J199" s="15" t="s">
        <v>489</v>
      </c>
      <c r="K199" s="12" t="s">
        <v>547</v>
      </c>
      <c r="O199">
        <f t="shared" si="141"/>
        <v>0</v>
      </c>
      <c r="T199">
        <f t="shared" si="142"/>
        <v>0</v>
      </c>
      <c r="U199">
        <f t="shared" si="143"/>
        <v>0</v>
      </c>
      <c r="V199">
        <f t="shared" si="144"/>
        <v>3</v>
      </c>
    </row>
    <row r="200" spans="1:22" ht="18.75" x14ac:dyDescent="0.3">
      <c r="A200" s="12"/>
      <c r="B200" s="12"/>
      <c r="C200" s="12"/>
      <c r="D200" s="14"/>
      <c r="E200" s="15"/>
      <c r="F200" s="15"/>
      <c r="G200" s="15"/>
      <c r="H200" s="15"/>
      <c r="I200" s="15"/>
      <c r="J200" s="15"/>
      <c r="K200" s="12"/>
    </row>
    <row r="201" spans="1:22" ht="18.75" x14ac:dyDescent="0.3">
      <c r="A201" s="12"/>
      <c r="B201" s="13" t="s">
        <v>0</v>
      </c>
      <c r="C201" s="13" t="s">
        <v>1</v>
      </c>
      <c r="D201" s="13" t="s">
        <v>2</v>
      </c>
      <c r="E201" s="13" t="s">
        <v>3</v>
      </c>
      <c r="F201" s="13" t="s">
        <v>4</v>
      </c>
      <c r="G201" s="13" t="s">
        <v>5</v>
      </c>
      <c r="H201" s="13" t="s">
        <v>54</v>
      </c>
      <c r="I201" s="13" t="s">
        <v>55</v>
      </c>
      <c r="J201" s="13" t="s">
        <v>56</v>
      </c>
      <c r="K201" s="13" t="s">
        <v>433</v>
      </c>
    </row>
    <row r="202" spans="1:22" ht="18.75" x14ac:dyDescent="0.3">
      <c r="A202" s="12">
        <v>1</v>
      </c>
      <c r="B202" s="12">
        <v>1021548</v>
      </c>
      <c r="C202" s="12" t="s">
        <v>20</v>
      </c>
      <c r="D202" s="14" t="s">
        <v>44</v>
      </c>
      <c r="E202" s="15">
        <v>2008</v>
      </c>
      <c r="F202" s="15">
        <v>8</v>
      </c>
      <c r="G202" s="15">
        <v>4</v>
      </c>
      <c r="H202" s="15" t="s">
        <v>61</v>
      </c>
      <c r="I202" s="15" t="s">
        <v>60</v>
      </c>
      <c r="J202" s="15" t="s">
        <v>490</v>
      </c>
      <c r="K202" s="12"/>
      <c r="L202">
        <v>9.5</v>
      </c>
      <c r="M202">
        <v>9.4</v>
      </c>
      <c r="N202">
        <v>9.5</v>
      </c>
      <c r="O202">
        <f t="shared" ref="O202" si="145">SUM(L202:N202)</f>
        <v>28.4</v>
      </c>
      <c r="P202">
        <v>9.6</v>
      </c>
      <c r="Q202">
        <v>9.4</v>
      </c>
      <c r="R202">
        <v>9.4</v>
      </c>
      <c r="T202">
        <f t="shared" ref="T202" si="146">SUM(P202:S202)</f>
        <v>28.4</v>
      </c>
      <c r="U202">
        <f t="shared" ref="U202" si="147">+T202+O202</f>
        <v>56.8</v>
      </c>
      <c r="V202">
        <f>RANK(U202,U$202:U$203,0)</f>
        <v>1</v>
      </c>
    </row>
    <row r="203" spans="1:22" ht="18.75" x14ac:dyDescent="0.3">
      <c r="A203" s="12"/>
      <c r="B203" s="12"/>
      <c r="C203" s="12"/>
      <c r="D203" s="14"/>
      <c r="E203" s="15"/>
      <c r="F203" s="15"/>
      <c r="G203" s="15"/>
      <c r="H203" s="15"/>
      <c r="I203" s="15"/>
      <c r="J203" s="15"/>
      <c r="K203" s="12"/>
    </row>
    <row r="204" spans="1:22" ht="18.75" x14ac:dyDescent="0.3">
      <c r="A204" s="12"/>
      <c r="B204" s="13" t="s">
        <v>0</v>
      </c>
      <c r="C204" s="13" t="s">
        <v>1</v>
      </c>
      <c r="D204" s="13" t="s">
        <v>2</v>
      </c>
      <c r="E204" s="13" t="s">
        <v>3</v>
      </c>
      <c r="F204" s="13" t="s">
        <v>4</v>
      </c>
      <c r="G204" s="13" t="s">
        <v>5</v>
      </c>
      <c r="H204" s="13" t="s">
        <v>54</v>
      </c>
      <c r="I204" s="13" t="s">
        <v>55</v>
      </c>
      <c r="J204" s="13" t="s">
        <v>56</v>
      </c>
      <c r="K204" s="13" t="s">
        <v>434</v>
      </c>
    </row>
    <row r="205" spans="1:22" ht="18.75" x14ac:dyDescent="0.3">
      <c r="A205" s="12">
        <v>1</v>
      </c>
      <c r="B205" s="12">
        <v>999558</v>
      </c>
      <c r="C205" s="12" t="s">
        <v>155</v>
      </c>
      <c r="D205" s="14" t="s">
        <v>163</v>
      </c>
      <c r="E205" s="15">
        <v>2008</v>
      </c>
      <c r="F205" s="15">
        <v>8</v>
      </c>
      <c r="G205" s="15">
        <v>3</v>
      </c>
      <c r="H205" s="15" t="s">
        <v>114</v>
      </c>
      <c r="I205" s="15" t="s">
        <v>60</v>
      </c>
      <c r="J205" s="15" t="s">
        <v>497</v>
      </c>
      <c r="K205" s="12"/>
      <c r="L205">
        <v>9.1999999999999993</v>
      </c>
      <c r="M205">
        <v>8.9</v>
      </c>
      <c r="N205">
        <v>9.1999999999999993</v>
      </c>
      <c r="O205">
        <f t="shared" ref="O205:O208" si="148">SUM(L205:N205)</f>
        <v>27.3</v>
      </c>
      <c r="P205">
        <v>0</v>
      </c>
      <c r="Q205">
        <v>0</v>
      </c>
      <c r="R205">
        <v>0</v>
      </c>
      <c r="T205">
        <f t="shared" ref="T205:T208" si="149">SUM(P205:S205)</f>
        <v>0</v>
      </c>
      <c r="U205">
        <f t="shared" ref="U205:U208" si="150">+T205+O205</f>
        <v>27.3</v>
      </c>
      <c r="V205">
        <f>RANK(U205,U$205:U$209,0)</f>
        <v>4</v>
      </c>
    </row>
    <row r="206" spans="1:22" ht="18.75" x14ac:dyDescent="0.3">
      <c r="A206" s="12">
        <v>2</v>
      </c>
      <c r="B206" s="12">
        <v>1019364</v>
      </c>
      <c r="C206" s="12" t="s">
        <v>157</v>
      </c>
      <c r="D206" s="14" t="s">
        <v>319</v>
      </c>
      <c r="E206" s="15">
        <v>2008</v>
      </c>
      <c r="F206" s="15">
        <v>8</v>
      </c>
      <c r="G206" s="15">
        <v>3</v>
      </c>
      <c r="H206" s="15" t="s">
        <v>114</v>
      </c>
      <c r="I206" s="15" t="s">
        <v>60</v>
      </c>
      <c r="J206" s="15" t="s">
        <v>322</v>
      </c>
      <c r="K206" s="12"/>
      <c r="L206">
        <v>9.1999999999999993</v>
      </c>
      <c r="M206">
        <v>9</v>
      </c>
      <c r="N206">
        <v>9</v>
      </c>
      <c r="O206">
        <f t="shared" si="148"/>
        <v>27.2</v>
      </c>
      <c r="P206">
        <v>9.1</v>
      </c>
      <c r="Q206">
        <v>8.9</v>
      </c>
      <c r="R206">
        <v>8.9</v>
      </c>
      <c r="T206">
        <f t="shared" si="149"/>
        <v>26.9</v>
      </c>
      <c r="U206">
        <f t="shared" si="150"/>
        <v>54.099999999999994</v>
      </c>
      <c r="V206">
        <f t="shared" ref="V206:V208" si="151">RANK(U206,U$205:U$209,0)</f>
        <v>2</v>
      </c>
    </row>
    <row r="207" spans="1:22" ht="18.75" x14ac:dyDescent="0.3">
      <c r="A207" s="12">
        <v>3</v>
      </c>
      <c r="B207" s="12">
        <v>988512</v>
      </c>
      <c r="C207" s="12" t="s">
        <v>156</v>
      </c>
      <c r="D207" s="14" t="s">
        <v>164</v>
      </c>
      <c r="E207" s="15">
        <v>2008</v>
      </c>
      <c r="F207" s="15">
        <v>8</v>
      </c>
      <c r="G207" s="15">
        <v>3</v>
      </c>
      <c r="H207" s="15" t="s">
        <v>114</v>
      </c>
      <c r="I207" s="15" t="s">
        <v>60</v>
      </c>
      <c r="J207" s="15" t="s">
        <v>497</v>
      </c>
      <c r="K207" s="12"/>
      <c r="L207">
        <v>9.1</v>
      </c>
      <c r="M207">
        <v>9.1999999999999993</v>
      </c>
      <c r="N207">
        <v>9.1999999999999993</v>
      </c>
      <c r="O207">
        <f t="shared" si="148"/>
        <v>27.499999999999996</v>
      </c>
      <c r="P207">
        <v>8.9</v>
      </c>
      <c r="Q207">
        <v>9</v>
      </c>
      <c r="R207">
        <v>9</v>
      </c>
      <c r="T207">
        <f t="shared" si="149"/>
        <v>26.9</v>
      </c>
      <c r="U207">
        <f t="shared" si="150"/>
        <v>54.399999999999991</v>
      </c>
      <c r="V207">
        <f t="shared" si="151"/>
        <v>1</v>
      </c>
    </row>
    <row r="208" spans="1:22" ht="18.75" x14ac:dyDescent="0.3">
      <c r="A208" s="12">
        <v>4</v>
      </c>
      <c r="B208" s="12">
        <v>1039581</v>
      </c>
      <c r="C208" s="12" t="s">
        <v>357</v>
      </c>
      <c r="D208" s="14" t="s">
        <v>358</v>
      </c>
      <c r="E208" s="15">
        <v>2008</v>
      </c>
      <c r="F208" s="15">
        <v>8</v>
      </c>
      <c r="G208" s="15">
        <v>3</v>
      </c>
      <c r="H208" s="15" t="s">
        <v>114</v>
      </c>
      <c r="I208" s="15" t="s">
        <v>60</v>
      </c>
      <c r="J208" s="15" t="s">
        <v>322</v>
      </c>
      <c r="K208" s="12"/>
      <c r="L208">
        <v>9</v>
      </c>
      <c r="M208">
        <v>9</v>
      </c>
      <c r="N208">
        <v>9.3000000000000007</v>
      </c>
      <c r="O208">
        <f t="shared" si="148"/>
        <v>27.3</v>
      </c>
      <c r="P208">
        <v>8.9</v>
      </c>
      <c r="Q208">
        <v>8.9</v>
      </c>
      <c r="R208">
        <v>8.8000000000000007</v>
      </c>
      <c r="T208">
        <f t="shared" si="149"/>
        <v>26.6</v>
      </c>
      <c r="U208">
        <f t="shared" si="150"/>
        <v>53.900000000000006</v>
      </c>
      <c r="V208">
        <f t="shared" si="151"/>
        <v>3</v>
      </c>
    </row>
    <row r="209" spans="1:23" ht="18.75" x14ac:dyDescent="0.3">
      <c r="A209" s="12"/>
      <c r="B209" s="12"/>
      <c r="C209" s="12"/>
      <c r="D209" s="14"/>
      <c r="E209" s="15"/>
      <c r="F209" s="15"/>
      <c r="G209" s="15"/>
      <c r="H209" s="15"/>
      <c r="I209" s="15"/>
      <c r="J209" s="15"/>
      <c r="K209" s="12"/>
    </row>
    <row r="210" spans="1:23" ht="18.75" x14ac:dyDescent="0.3">
      <c r="A210" s="12"/>
      <c r="B210" s="13" t="s">
        <v>0</v>
      </c>
      <c r="C210" s="13" t="s">
        <v>1</v>
      </c>
      <c r="D210" s="13" t="s">
        <v>2</v>
      </c>
      <c r="E210" s="13" t="s">
        <v>3</v>
      </c>
      <c r="F210" s="13" t="s">
        <v>4</v>
      </c>
      <c r="G210" s="13" t="s">
        <v>5</v>
      </c>
      <c r="H210" s="13" t="s">
        <v>54</v>
      </c>
      <c r="I210" s="13" t="s">
        <v>55</v>
      </c>
      <c r="J210" s="13" t="s">
        <v>56</v>
      </c>
      <c r="K210" s="13" t="s">
        <v>435</v>
      </c>
    </row>
    <row r="211" spans="1:23" ht="18.75" x14ac:dyDescent="0.3">
      <c r="A211" s="12">
        <v>1</v>
      </c>
      <c r="B211" s="12">
        <v>1022757</v>
      </c>
      <c r="C211" s="12" t="s">
        <v>124</v>
      </c>
      <c r="D211" s="14" t="s">
        <v>137</v>
      </c>
      <c r="E211" s="15">
        <v>2010</v>
      </c>
      <c r="F211" s="15">
        <v>6</v>
      </c>
      <c r="G211" s="15">
        <v>3</v>
      </c>
      <c r="H211" s="15" t="s">
        <v>114</v>
      </c>
      <c r="I211" s="15" t="s">
        <v>148</v>
      </c>
      <c r="J211" s="15" t="s">
        <v>149</v>
      </c>
      <c r="K211" s="12"/>
      <c r="L211">
        <v>9.1999999999999993</v>
      </c>
      <c r="M211">
        <v>8.9</v>
      </c>
      <c r="N211">
        <v>8.9</v>
      </c>
      <c r="O211">
        <f t="shared" ref="O211" si="152">SUM(L211:N211)</f>
        <v>27</v>
      </c>
      <c r="P211">
        <v>0</v>
      </c>
      <c r="Q211">
        <v>0</v>
      </c>
      <c r="R211">
        <v>0</v>
      </c>
      <c r="T211">
        <f t="shared" ref="T211" si="153">SUM(P211:S211)</f>
        <v>0</v>
      </c>
      <c r="U211">
        <f t="shared" ref="U211" si="154">+T211+O211</f>
        <v>27</v>
      </c>
      <c r="V211">
        <f>RANK(U211,U$211:U$212,0)</f>
        <v>1</v>
      </c>
    </row>
    <row r="212" spans="1:23" ht="18.75" x14ac:dyDescent="0.3">
      <c r="A212" s="12"/>
      <c r="B212" s="12"/>
      <c r="C212" s="12"/>
      <c r="D212" s="14"/>
      <c r="E212" s="15"/>
      <c r="F212" s="15"/>
      <c r="G212" s="15"/>
      <c r="H212" s="15"/>
      <c r="I212" s="15"/>
      <c r="J212" s="15"/>
      <c r="K212" s="12"/>
    </row>
    <row r="213" spans="1:23" ht="18.75" x14ac:dyDescent="0.3">
      <c r="A213" s="12"/>
      <c r="B213" s="13" t="s">
        <v>0</v>
      </c>
      <c r="C213" s="13" t="s">
        <v>1</v>
      </c>
      <c r="D213" s="13" t="s">
        <v>2</v>
      </c>
      <c r="E213" s="13" t="s">
        <v>3</v>
      </c>
      <c r="F213" s="13" t="s">
        <v>4</v>
      </c>
      <c r="G213" s="13" t="s">
        <v>5</v>
      </c>
      <c r="H213" s="13" t="s">
        <v>54</v>
      </c>
      <c r="I213" s="13" t="s">
        <v>55</v>
      </c>
      <c r="J213" s="13" t="s">
        <v>56</v>
      </c>
      <c r="K213" s="13" t="s">
        <v>436</v>
      </c>
    </row>
    <row r="214" spans="1:23" ht="18.75" x14ac:dyDescent="0.3">
      <c r="A214" s="12">
        <v>1</v>
      </c>
      <c r="B214" s="12">
        <v>649879</v>
      </c>
      <c r="C214" s="12" t="s">
        <v>249</v>
      </c>
      <c r="D214" s="14" t="s">
        <v>283</v>
      </c>
      <c r="E214" s="15">
        <v>2005</v>
      </c>
      <c r="F214" s="15">
        <v>11</v>
      </c>
      <c r="G214" s="15">
        <v>6</v>
      </c>
      <c r="H214" s="15" t="s">
        <v>114</v>
      </c>
      <c r="I214" s="15" t="s">
        <v>57</v>
      </c>
      <c r="J214" s="15" t="s">
        <v>488</v>
      </c>
      <c r="K214" s="13" t="s">
        <v>503</v>
      </c>
      <c r="L214">
        <v>8.5</v>
      </c>
      <c r="M214">
        <v>8</v>
      </c>
      <c r="N214">
        <v>8.1999999999999993</v>
      </c>
      <c r="O214">
        <f t="shared" ref="O214:O218" si="155">SUM(L214:N214)</f>
        <v>24.7</v>
      </c>
      <c r="P214">
        <v>8.8000000000000007</v>
      </c>
      <c r="Q214">
        <v>9</v>
      </c>
      <c r="R214">
        <v>8.9</v>
      </c>
      <c r="T214">
        <f t="shared" ref="T214:T218" si="156">SUM(P214:S214)</f>
        <v>26.700000000000003</v>
      </c>
      <c r="U214">
        <f t="shared" ref="U214:U218" si="157">+T214+O214</f>
        <v>51.400000000000006</v>
      </c>
      <c r="V214">
        <f>RANK(U214,U$214:U$219,0)</f>
        <v>3</v>
      </c>
      <c r="W214">
        <f>RANK(U214,U$214:U$226,0)</f>
        <v>6</v>
      </c>
    </row>
    <row r="215" spans="1:23" ht="18.75" x14ac:dyDescent="0.3">
      <c r="A215" s="12">
        <v>2</v>
      </c>
      <c r="B215" s="12">
        <v>658562</v>
      </c>
      <c r="C215" s="12" t="s">
        <v>192</v>
      </c>
      <c r="D215" s="14" t="s">
        <v>182</v>
      </c>
      <c r="E215" s="15">
        <v>2004</v>
      </c>
      <c r="F215" s="15">
        <v>12</v>
      </c>
      <c r="G215" s="15">
        <v>6</v>
      </c>
      <c r="H215" s="15" t="s">
        <v>114</v>
      </c>
      <c r="I215" s="15" t="s">
        <v>57</v>
      </c>
      <c r="J215" s="15" t="s">
        <v>185</v>
      </c>
      <c r="K215" s="12"/>
      <c r="L215">
        <v>8.8000000000000007</v>
      </c>
      <c r="M215">
        <v>9.1</v>
      </c>
      <c r="N215">
        <v>8.6</v>
      </c>
      <c r="O215">
        <f t="shared" si="155"/>
        <v>26.5</v>
      </c>
      <c r="P215">
        <v>8.8000000000000007</v>
      </c>
      <c r="Q215">
        <v>8.6</v>
      </c>
      <c r="R215">
        <v>8.6999999999999993</v>
      </c>
      <c r="T215">
        <f t="shared" si="156"/>
        <v>26.099999999999998</v>
      </c>
      <c r="U215">
        <f t="shared" si="157"/>
        <v>52.599999999999994</v>
      </c>
      <c r="V215">
        <f t="shared" ref="V215:V217" si="158">RANK(U215,U$214:U$219,0)</f>
        <v>2</v>
      </c>
      <c r="W215">
        <f t="shared" ref="W215:W226" si="159">RANK(U215,U$214:U$226,0)</f>
        <v>3</v>
      </c>
    </row>
    <row r="216" spans="1:23" ht="18.75" x14ac:dyDescent="0.3">
      <c r="A216" s="12">
        <v>3</v>
      </c>
      <c r="B216" s="12">
        <v>595853</v>
      </c>
      <c r="C216" s="12" t="s">
        <v>323</v>
      </c>
      <c r="D216" s="14" t="s">
        <v>327</v>
      </c>
      <c r="E216" s="15">
        <v>2004</v>
      </c>
      <c r="F216" s="15">
        <v>12</v>
      </c>
      <c r="G216" s="15">
        <v>6</v>
      </c>
      <c r="H216" s="15" t="s">
        <v>114</v>
      </c>
      <c r="I216" s="15" t="s">
        <v>57</v>
      </c>
      <c r="J216" s="15" t="s">
        <v>331</v>
      </c>
      <c r="K216" s="12"/>
      <c r="L216">
        <v>8.3000000000000007</v>
      </c>
      <c r="M216">
        <v>8.6</v>
      </c>
      <c r="N216">
        <v>8.4</v>
      </c>
      <c r="O216">
        <f t="shared" si="155"/>
        <v>25.299999999999997</v>
      </c>
      <c r="P216">
        <v>7.8</v>
      </c>
      <c r="Q216">
        <v>8</v>
      </c>
      <c r="R216">
        <v>7.8</v>
      </c>
      <c r="T216">
        <f t="shared" si="156"/>
        <v>23.6</v>
      </c>
      <c r="U216">
        <f t="shared" si="157"/>
        <v>48.9</v>
      </c>
      <c r="V216">
        <f t="shared" si="158"/>
        <v>5</v>
      </c>
      <c r="W216">
        <f t="shared" si="159"/>
        <v>11</v>
      </c>
    </row>
    <row r="217" spans="1:23" ht="18.75" x14ac:dyDescent="0.3">
      <c r="A217" s="12">
        <v>4</v>
      </c>
      <c r="B217" s="12">
        <v>979890</v>
      </c>
      <c r="C217" s="12" t="s">
        <v>246</v>
      </c>
      <c r="D217" s="14" t="s">
        <v>281</v>
      </c>
      <c r="E217" s="15">
        <v>2005</v>
      </c>
      <c r="F217" s="15">
        <v>11</v>
      </c>
      <c r="G217" s="15">
        <v>6</v>
      </c>
      <c r="H217" s="15" t="s">
        <v>114</v>
      </c>
      <c r="I217" s="15" t="s">
        <v>57</v>
      </c>
      <c r="J217" s="15" t="s">
        <v>488</v>
      </c>
      <c r="K217" s="12"/>
      <c r="L217">
        <v>8.3000000000000007</v>
      </c>
      <c r="M217">
        <v>8.8000000000000007</v>
      </c>
      <c r="N217">
        <v>8.6</v>
      </c>
      <c r="O217">
        <f t="shared" si="155"/>
        <v>25.700000000000003</v>
      </c>
      <c r="P217">
        <v>9.1999999999999993</v>
      </c>
      <c r="Q217">
        <v>9.1</v>
      </c>
      <c r="R217">
        <v>9.3000000000000007</v>
      </c>
      <c r="T217">
        <f t="shared" si="156"/>
        <v>27.599999999999998</v>
      </c>
      <c r="U217">
        <f t="shared" si="157"/>
        <v>53.3</v>
      </c>
      <c r="V217">
        <f t="shared" si="158"/>
        <v>1</v>
      </c>
      <c r="W217">
        <f t="shared" si="159"/>
        <v>1</v>
      </c>
    </row>
    <row r="218" spans="1:23" ht="18.75" x14ac:dyDescent="0.3">
      <c r="A218" s="12">
        <v>5</v>
      </c>
      <c r="B218" s="12">
        <v>979663</v>
      </c>
      <c r="C218" s="12" t="s">
        <v>223</v>
      </c>
      <c r="D218" s="14" t="s">
        <v>183</v>
      </c>
      <c r="E218" s="15">
        <v>2004</v>
      </c>
      <c r="F218" s="15">
        <v>12</v>
      </c>
      <c r="G218" s="15">
        <v>6</v>
      </c>
      <c r="H218" s="15" t="s">
        <v>114</v>
      </c>
      <c r="I218" s="15" t="s">
        <v>57</v>
      </c>
      <c r="J218" s="15" t="s">
        <v>489</v>
      </c>
      <c r="K218" s="12"/>
      <c r="L218">
        <v>8.3000000000000007</v>
      </c>
      <c r="M218">
        <v>8.1999999999999993</v>
      </c>
      <c r="N218">
        <v>8.1</v>
      </c>
      <c r="O218">
        <f t="shared" si="155"/>
        <v>24.6</v>
      </c>
      <c r="P218">
        <v>8.9</v>
      </c>
      <c r="Q218">
        <v>8.8000000000000007</v>
      </c>
      <c r="R218">
        <v>8.5</v>
      </c>
      <c r="T218">
        <f t="shared" si="156"/>
        <v>26.200000000000003</v>
      </c>
      <c r="U218">
        <f t="shared" si="157"/>
        <v>50.800000000000004</v>
      </c>
      <c r="V218">
        <f>RANK(U218,U$214:U$219,0)</f>
        <v>4</v>
      </c>
      <c r="W218">
        <f t="shared" si="159"/>
        <v>8</v>
      </c>
    </row>
    <row r="219" spans="1:23" ht="18.75" x14ac:dyDescent="0.3">
      <c r="A219" s="12"/>
      <c r="B219" s="12"/>
      <c r="C219" s="12"/>
      <c r="D219" s="14"/>
      <c r="E219" s="15"/>
      <c r="F219" s="15"/>
      <c r="G219" s="15"/>
      <c r="H219" s="15"/>
      <c r="I219" s="15"/>
      <c r="J219" s="15"/>
      <c r="K219" s="12"/>
    </row>
    <row r="220" spans="1:23" ht="18.75" x14ac:dyDescent="0.3">
      <c r="A220" s="12"/>
      <c r="B220" s="13" t="s">
        <v>0</v>
      </c>
      <c r="C220" s="13" t="s">
        <v>1</v>
      </c>
      <c r="D220" s="13" t="s">
        <v>2</v>
      </c>
      <c r="E220" s="13" t="s">
        <v>3</v>
      </c>
      <c r="F220" s="13" t="s">
        <v>4</v>
      </c>
      <c r="G220" s="13" t="s">
        <v>5</v>
      </c>
      <c r="H220" s="13" t="s">
        <v>54</v>
      </c>
      <c r="I220" s="13" t="s">
        <v>55</v>
      </c>
      <c r="J220" s="13" t="s">
        <v>56</v>
      </c>
      <c r="K220" s="13" t="s">
        <v>437</v>
      </c>
    </row>
    <row r="221" spans="1:23" ht="18.75" x14ac:dyDescent="0.3">
      <c r="A221" s="12">
        <v>1</v>
      </c>
      <c r="B221" s="12">
        <v>975319</v>
      </c>
      <c r="C221" s="12" t="s">
        <v>252</v>
      </c>
      <c r="D221" s="14" t="s">
        <v>289</v>
      </c>
      <c r="E221" s="15">
        <v>2004</v>
      </c>
      <c r="F221" s="15">
        <v>12</v>
      </c>
      <c r="G221" s="15">
        <v>6</v>
      </c>
      <c r="H221" s="15" t="s">
        <v>114</v>
      </c>
      <c r="I221" s="15" t="s">
        <v>57</v>
      </c>
      <c r="J221" s="15" t="s">
        <v>488</v>
      </c>
      <c r="K221" s="13" t="s">
        <v>504</v>
      </c>
      <c r="L221">
        <v>8.6</v>
      </c>
      <c r="M221">
        <v>8.6999999999999993</v>
      </c>
      <c r="N221">
        <v>8.4</v>
      </c>
      <c r="O221">
        <f t="shared" ref="O221:O226" si="160">SUM(L221:N221)</f>
        <v>25.699999999999996</v>
      </c>
      <c r="P221">
        <v>8.8000000000000007</v>
      </c>
      <c r="Q221">
        <v>8.6999999999999993</v>
      </c>
      <c r="R221">
        <v>8.9</v>
      </c>
      <c r="T221">
        <f t="shared" ref="T221:T226" si="161">SUM(P221:S221)</f>
        <v>26.4</v>
      </c>
      <c r="U221">
        <f t="shared" ref="U221:U226" si="162">+T221+O221</f>
        <v>52.099999999999994</v>
      </c>
      <c r="V221">
        <f>RANK(U221,U$221:U$226,0)</f>
        <v>2</v>
      </c>
      <c r="W221">
        <f>RANK(U221,U$214:U$226,0)</f>
        <v>4</v>
      </c>
    </row>
    <row r="222" spans="1:23" ht="18.75" x14ac:dyDescent="0.3">
      <c r="A222" s="12">
        <v>2</v>
      </c>
      <c r="B222" s="12">
        <v>980682</v>
      </c>
      <c r="C222" s="12" t="s">
        <v>66</v>
      </c>
      <c r="D222" s="14" t="s">
        <v>92</v>
      </c>
      <c r="E222" s="15">
        <v>2004</v>
      </c>
      <c r="F222" s="15">
        <v>12</v>
      </c>
      <c r="G222" s="15">
        <v>6</v>
      </c>
      <c r="H222" s="15" t="s">
        <v>114</v>
      </c>
      <c r="I222" s="15" t="s">
        <v>57</v>
      </c>
      <c r="J222" s="15" t="s">
        <v>490</v>
      </c>
      <c r="K222" s="12"/>
      <c r="L222">
        <v>8.8000000000000007</v>
      </c>
      <c r="M222">
        <v>8.5</v>
      </c>
      <c r="N222">
        <v>8.4</v>
      </c>
      <c r="O222">
        <f t="shared" si="160"/>
        <v>25.700000000000003</v>
      </c>
      <c r="P222">
        <v>8.9</v>
      </c>
      <c r="Q222">
        <v>8.6999999999999993</v>
      </c>
      <c r="R222">
        <v>8.6</v>
      </c>
      <c r="T222">
        <f t="shared" si="161"/>
        <v>26.200000000000003</v>
      </c>
      <c r="U222">
        <f t="shared" si="162"/>
        <v>51.900000000000006</v>
      </c>
      <c r="V222">
        <f t="shared" ref="V222:V226" si="163">RANK(U222,U$221:U$226,0)</f>
        <v>3</v>
      </c>
      <c r="W222">
        <f t="shared" si="159"/>
        <v>5</v>
      </c>
    </row>
    <row r="223" spans="1:23" ht="18.75" x14ac:dyDescent="0.3">
      <c r="A223" s="12">
        <v>3</v>
      </c>
      <c r="B223" s="12">
        <v>657616</v>
      </c>
      <c r="C223" s="12" t="s">
        <v>186</v>
      </c>
      <c r="D223" s="14" t="s">
        <v>201</v>
      </c>
      <c r="E223" s="15">
        <v>2005</v>
      </c>
      <c r="F223" s="15">
        <v>11</v>
      </c>
      <c r="G223" s="15">
        <v>6</v>
      </c>
      <c r="H223" s="15" t="s">
        <v>114</v>
      </c>
      <c r="I223" s="15" t="s">
        <v>57</v>
      </c>
      <c r="J223" s="15" t="s">
        <v>185</v>
      </c>
      <c r="K223" s="12"/>
      <c r="L223">
        <v>8.5</v>
      </c>
      <c r="M223">
        <v>8.1999999999999993</v>
      </c>
      <c r="N223">
        <v>8.3000000000000007</v>
      </c>
      <c r="O223">
        <f t="shared" si="160"/>
        <v>25</v>
      </c>
      <c r="P223">
        <v>8.6999999999999993</v>
      </c>
      <c r="Q223">
        <v>8.5</v>
      </c>
      <c r="R223">
        <v>8.3000000000000007</v>
      </c>
      <c r="T223">
        <f t="shared" si="161"/>
        <v>25.5</v>
      </c>
      <c r="U223">
        <f t="shared" si="162"/>
        <v>50.5</v>
      </c>
      <c r="V223">
        <f t="shared" si="163"/>
        <v>5</v>
      </c>
      <c r="W223">
        <f t="shared" si="159"/>
        <v>9</v>
      </c>
    </row>
    <row r="224" spans="1:23" ht="18.75" x14ac:dyDescent="0.3">
      <c r="A224" s="12">
        <v>4</v>
      </c>
      <c r="B224" s="12">
        <v>519299</v>
      </c>
      <c r="C224" s="12" t="s">
        <v>63</v>
      </c>
      <c r="D224" s="14" t="s">
        <v>298</v>
      </c>
      <c r="E224" s="15">
        <v>2004</v>
      </c>
      <c r="F224" s="15">
        <v>12</v>
      </c>
      <c r="G224" s="15">
        <v>6</v>
      </c>
      <c r="H224" s="15" t="s">
        <v>114</v>
      </c>
      <c r="I224" s="15" t="s">
        <v>57</v>
      </c>
      <c r="J224" s="15" t="s">
        <v>488</v>
      </c>
      <c r="K224" s="12"/>
      <c r="L224">
        <v>8.1</v>
      </c>
      <c r="M224">
        <v>8.3000000000000007</v>
      </c>
      <c r="N224">
        <v>8.3000000000000007</v>
      </c>
      <c r="O224">
        <f t="shared" si="160"/>
        <v>24.7</v>
      </c>
      <c r="P224">
        <v>8.6</v>
      </c>
      <c r="Q224">
        <v>8.8000000000000007</v>
      </c>
      <c r="R224">
        <v>8.9</v>
      </c>
      <c r="T224">
        <f t="shared" si="161"/>
        <v>26.299999999999997</v>
      </c>
      <c r="U224">
        <f t="shared" si="162"/>
        <v>51</v>
      </c>
      <c r="V224">
        <f t="shared" si="163"/>
        <v>4</v>
      </c>
      <c r="W224">
        <f t="shared" si="159"/>
        <v>7</v>
      </c>
    </row>
    <row r="225" spans="1:23" ht="18.75" x14ac:dyDescent="0.3">
      <c r="A225" s="12">
        <v>5</v>
      </c>
      <c r="B225" s="12">
        <v>536073</v>
      </c>
      <c r="C225" s="12" t="s">
        <v>199</v>
      </c>
      <c r="D225" s="14" t="s">
        <v>213</v>
      </c>
      <c r="E225" s="15">
        <v>2004</v>
      </c>
      <c r="F225" s="15">
        <v>12</v>
      </c>
      <c r="G225" s="15">
        <v>6</v>
      </c>
      <c r="H225" s="15" t="s">
        <v>114</v>
      </c>
      <c r="I225" s="15" t="s">
        <v>57</v>
      </c>
      <c r="J225" s="15" t="s">
        <v>185</v>
      </c>
      <c r="K225" s="12"/>
      <c r="L225">
        <v>8</v>
      </c>
      <c r="M225">
        <v>7.8</v>
      </c>
      <c r="N225">
        <v>7.9</v>
      </c>
      <c r="O225">
        <f t="shared" si="160"/>
        <v>23.700000000000003</v>
      </c>
      <c r="P225">
        <v>8.9</v>
      </c>
      <c r="Q225">
        <v>8.9</v>
      </c>
      <c r="R225">
        <v>9</v>
      </c>
      <c r="T225">
        <f t="shared" si="161"/>
        <v>26.8</v>
      </c>
      <c r="U225">
        <f t="shared" si="162"/>
        <v>50.5</v>
      </c>
      <c r="V225">
        <f t="shared" si="163"/>
        <v>5</v>
      </c>
      <c r="W225">
        <f t="shared" si="159"/>
        <v>9</v>
      </c>
    </row>
    <row r="226" spans="1:23" ht="18.75" x14ac:dyDescent="0.3">
      <c r="A226" s="12">
        <v>6</v>
      </c>
      <c r="B226" s="12">
        <v>473523</v>
      </c>
      <c r="C226" s="12" t="s">
        <v>218</v>
      </c>
      <c r="D226" s="14" t="s">
        <v>227</v>
      </c>
      <c r="E226" s="15">
        <v>2004</v>
      </c>
      <c r="F226" s="15">
        <v>12</v>
      </c>
      <c r="G226" s="15">
        <v>6</v>
      </c>
      <c r="H226" s="15" t="s">
        <v>114</v>
      </c>
      <c r="I226" s="15" t="s">
        <v>57</v>
      </c>
      <c r="J226" s="15" t="s">
        <v>489</v>
      </c>
      <c r="K226" s="12"/>
      <c r="L226">
        <v>8.8000000000000007</v>
      </c>
      <c r="M226">
        <v>8.6999999999999993</v>
      </c>
      <c r="N226">
        <v>8.6999999999999993</v>
      </c>
      <c r="O226">
        <f t="shared" si="160"/>
        <v>26.2</v>
      </c>
      <c r="P226">
        <v>8.9</v>
      </c>
      <c r="Q226">
        <v>8.8000000000000007</v>
      </c>
      <c r="R226">
        <v>8.9</v>
      </c>
      <c r="T226">
        <f t="shared" si="161"/>
        <v>26.6</v>
      </c>
      <c r="U226">
        <f t="shared" si="162"/>
        <v>52.8</v>
      </c>
      <c r="V226">
        <f t="shared" si="163"/>
        <v>1</v>
      </c>
      <c r="W226">
        <f t="shared" si="159"/>
        <v>2</v>
      </c>
    </row>
    <row r="227" spans="1:23" ht="18.75" x14ac:dyDescent="0.3">
      <c r="A227" s="12"/>
      <c r="B227" s="12"/>
      <c r="C227" s="12"/>
      <c r="D227" s="14"/>
      <c r="E227" s="15"/>
      <c r="F227" s="15"/>
      <c r="G227" s="15"/>
      <c r="H227" s="15"/>
      <c r="I227" s="15"/>
      <c r="J227" s="15"/>
      <c r="K227" s="12"/>
    </row>
    <row r="228" spans="1:23" ht="18.75" x14ac:dyDescent="0.3">
      <c r="A228" s="12"/>
      <c r="B228" s="13" t="s">
        <v>0</v>
      </c>
      <c r="C228" s="13" t="s">
        <v>1</v>
      </c>
      <c r="D228" s="13" t="s">
        <v>2</v>
      </c>
      <c r="E228" s="13" t="s">
        <v>3</v>
      </c>
      <c r="F228" s="13" t="s">
        <v>4</v>
      </c>
      <c r="G228" s="13" t="s">
        <v>5</v>
      </c>
      <c r="H228" s="13" t="s">
        <v>54</v>
      </c>
      <c r="I228" s="13" t="s">
        <v>55</v>
      </c>
      <c r="J228" s="13" t="s">
        <v>56</v>
      </c>
      <c r="K228" s="13" t="s">
        <v>438</v>
      </c>
    </row>
    <row r="229" spans="1:23" ht="18.75" x14ac:dyDescent="0.3">
      <c r="A229" s="12">
        <v>1</v>
      </c>
      <c r="B229" s="12">
        <v>943301</v>
      </c>
      <c r="C229" s="12" t="s">
        <v>85</v>
      </c>
      <c r="D229" s="14" t="s">
        <v>159</v>
      </c>
      <c r="E229" s="15">
        <v>2005</v>
      </c>
      <c r="F229" s="15">
        <v>11</v>
      </c>
      <c r="G229" s="15">
        <v>4</v>
      </c>
      <c r="H229" s="15" t="s">
        <v>114</v>
      </c>
      <c r="I229" s="15" t="s">
        <v>57</v>
      </c>
      <c r="J229" s="15" t="s">
        <v>497</v>
      </c>
      <c r="K229" s="13"/>
      <c r="L229">
        <v>7.7</v>
      </c>
      <c r="M229">
        <v>7.8</v>
      </c>
      <c r="N229">
        <v>7.9</v>
      </c>
      <c r="O229">
        <f t="shared" ref="O229:O237" si="164">SUM(L229:N229)</f>
        <v>23.4</v>
      </c>
      <c r="P229">
        <v>7.8</v>
      </c>
      <c r="Q229">
        <v>7.8</v>
      </c>
      <c r="R229">
        <v>7.8</v>
      </c>
      <c r="T229">
        <f t="shared" ref="T229:T237" si="165">SUM(P229:S229)</f>
        <v>23.4</v>
      </c>
      <c r="U229">
        <f t="shared" ref="U229:U237" si="166">+T229+O229</f>
        <v>46.8</v>
      </c>
      <c r="V229">
        <f>RANK(U229,U$229:U$238,0)</f>
        <v>8</v>
      </c>
    </row>
    <row r="230" spans="1:23" ht="18.75" x14ac:dyDescent="0.3">
      <c r="A230" s="12">
        <v>2</v>
      </c>
      <c r="B230" s="12">
        <v>1035148</v>
      </c>
      <c r="C230" s="12" t="s">
        <v>19</v>
      </c>
      <c r="D230" s="14" t="s">
        <v>43</v>
      </c>
      <c r="E230" s="15">
        <v>2005</v>
      </c>
      <c r="F230" s="15">
        <v>11</v>
      </c>
      <c r="G230" s="15">
        <v>4</v>
      </c>
      <c r="H230" s="15" t="s">
        <v>114</v>
      </c>
      <c r="I230" s="15" t="s">
        <v>57</v>
      </c>
      <c r="J230" s="15" t="s">
        <v>490</v>
      </c>
      <c r="K230" s="12" t="s">
        <v>547</v>
      </c>
    </row>
    <row r="231" spans="1:23" ht="18.75" x14ac:dyDescent="0.3">
      <c r="A231" s="12">
        <v>3</v>
      </c>
      <c r="B231" s="12">
        <v>980675</v>
      </c>
      <c r="C231" s="12" t="s">
        <v>25</v>
      </c>
      <c r="D231" s="14" t="s">
        <v>49</v>
      </c>
      <c r="E231" s="15">
        <v>2005</v>
      </c>
      <c r="F231" s="15">
        <v>11</v>
      </c>
      <c r="G231" s="15">
        <v>4</v>
      </c>
      <c r="H231" s="15" t="s">
        <v>114</v>
      </c>
      <c r="I231" s="15" t="s">
        <v>57</v>
      </c>
      <c r="J231" s="15" t="s">
        <v>490</v>
      </c>
      <c r="K231" s="12"/>
      <c r="L231">
        <v>9.1999999999999993</v>
      </c>
      <c r="M231">
        <v>9.1999999999999993</v>
      </c>
      <c r="N231">
        <v>9.3000000000000007</v>
      </c>
      <c r="O231">
        <f t="shared" si="164"/>
        <v>27.7</v>
      </c>
      <c r="P231">
        <v>8.4</v>
      </c>
      <c r="Q231">
        <v>8.6999999999999993</v>
      </c>
      <c r="R231">
        <v>8.8000000000000007</v>
      </c>
      <c r="T231">
        <f t="shared" si="165"/>
        <v>25.900000000000002</v>
      </c>
      <c r="U231">
        <f t="shared" si="166"/>
        <v>53.6</v>
      </c>
      <c r="V231">
        <f t="shared" ref="V231:V237" si="167">RANK(U231,U$229:U$238,0)</f>
        <v>5</v>
      </c>
    </row>
    <row r="232" spans="1:23" ht="18.75" x14ac:dyDescent="0.3">
      <c r="A232" s="12">
        <v>4</v>
      </c>
      <c r="B232" s="12">
        <v>943308</v>
      </c>
      <c r="C232" s="12" t="s">
        <v>157</v>
      </c>
      <c r="D232" s="14" t="s">
        <v>165</v>
      </c>
      <c r="E232" s="15">
        <v>2005</v>
      </c>
      <c r="F232" s="15">
        <v>11</v>
      </c>
      <c r="G232" s="15">
        <v>4</v>
      </c>
      <c r="H232" s="15" t="s">
        <v>114</v>
      </c>
      <c r="I232" s="15" t="s">
        <v>57</v>
      </c>
      <c r="J232" s="15" t="s">
        <v>497</v>
      </c>
      <c r="K232" s="12"/>
      <c r="L232">
        <v>9.3000000000000007</v>
      </c>
      <c r="M232">
        <v>9.1999999999999993</v>
      </c>
      <c r="N232">
        <v>9.3000000000000007</v>
      </c>
      <c r="O232">
        <f t="shared" si="164"/>
        <v>27.8</v>
      </c>
      <c r="P232">
        <v>9.4</v>
      </c>
      <c r="Q232">
        <v>9.3000000000000007</v>
      </c>
      <c r="R232">
        <v>9.5</v>
      </c>
      <c r="T232">
        <f t="shared" si="165"/>
        <v>28.200000000000003</v>
      </c>
      <c r="U232">
        <f t="shared" si="166"/>
        <v>56</v>
      </c>
      <c r="V232">
        <f t="shared" si="167"/>
        <v>3</v>
      </c>
    </row>
    <row r="233" spans="1:23" ht="18.75" x14ac:dyDescent="0.3">
      <c r="A233" s="12">
        <v>5</v>
      </c>
      <c r="B233" s="12">
        <v>590945</v>
      </c>
      <c r="C233" s="12" t="s">
        <v>65</v>
      </c>
      <c r="D233" s="14" t="s">
        <v>91</v>
      </c>
      <c r="E233" s="15">
        <v>2004</v>
      </c>
      <c r="F233" s="15">
        <v>12</v>
      </c>
      <c r="G233" s="15">
        <v>4</v>
      </c>
      <c r="H233" s="15" t="s">
        <v>114</v>
      </c>
      <c r="I233" s="15" t="s">
        <v>57</v>
      </c>
      <c r="J233" s="15" t="s">
        <v>490</v>
      </c>
      <c r="K233" s="12"/>
      <c r="L233">
        <v>7.7</v>
      </c>
      <c r="M233">
        <v>7.8</v>
      </c>
      <c r="N233">
        <v>7.8</v>
      </c>
      <c r="O233">
        <f t="shared" si="164"/>
        <v>23.3</v>
      </c>
      <c r="P233">
        <v>8.5</v>
      </c>
      <c r="Q233">
        <v>8.6</v>
      </c>
      <c r="R233">
        <v>8.4</v>
      </c>
      <c r="T233">
        <f t="shared" si="165"/>
        <v>25.5</v>
      </c>
      <c r="U233">
        <f t="shared" si="166"/>
        <v>48.8</v>
      </c>
      <c r="V233">
        <f t="shared" si="167"/>
        <v>7</v>
      </c>
    </row>
    <row r="234" spans="1:23" ht="18.75" x14ac:dyDescent="0.3">
      <c r="A234" s="12">
        <v>6</v>
      </c>
      <c r="B234" s="12">
        <v>1035154</v>
      </c>
      <c r="C234" s="12" t="s">
        <v>70</v>
      </c>
      <c r="D234" s="14" t="s">
        <v>96</v>
      </c>
      <c r="E234" s="15">
        <v>2005</v>
      </c>
      <c r="F234" s="15">
        <v>11</v>
      </c>
      <c r="G234" s="15">
        <v>4</v>
      </c>
      <c r="H234" s="15" t="s">
        <v>114</v>
      </c>
      <c r="I234" s="15" t="s">
        <v>57</v>
      </c>
      <c r="J234" s="15" t="s">
        <v>490</v>
      </c>
      <c r="K234" s="13"/>
      <c r="L234">
        <v>8.3000000000000007</v>
      </c>
      <c r="M234">
        <v>8.5</v>
      </c>
      <c r="N234">
        <v>8.1999999999999993</v>
      </c>
      <c r="O234">
        <f t="shared" si="164"/>
        <v>25</v>
      </c>
      <c r="P234">
        <v>9.1999999999999993</v>
      </c>
      <c r="Q234">
        <v>9.3000000000000007</v>
      </c>
      <c r="R234">
        <v>8.9</v>
      </c>
      <c r="T234">
        <f t="shared" si="165"/>
        <v>27.4</v>
      </c>
      <c r="U234">
        <f t="shared" si="166"/>
        <v>52.4</v>
      </c>
      <c r="V234">
        <f t="shared" si="167"/>
        <v>6</v>
      </c>
    </row>
    <row r="235" spans="1:23" ht="18.75" x14ac:dyDescent="0.3">
      <c r="A235" s="12">
        <v>7</v>
      </c>
      <c r="B235" s="12">
        <v>1039206</v>
      </c>
      <c r="C235" s="12" t="s">
        <v>301</v>
      </c>
      <c r="D235" s="14" t="s">
        <v>304</v>
      </c>
      <c r="E235" s="15">
        <v>2005</v>
      </c>
      <c r="F235" s="15">
        <v>11</v>
      </c>
      <c r="G235" s="15">
        <v>4</v>
      </c>
      <c r="H235" s="15" t="s">
        <v>114</v>
      </c>
      <c r="I235" s="15" t="s">
        <v>57</v>
      </c>
      <c r="J235" s="15" t="s">
        <v>299</v>
      </c>
      <c r="K235" s="12"/>
      <c r="L235">
        <v>9.4</v>
      </c>
      <c r="M235">
        <v>9.4</v>
      </c>
      <c r="N235">
        <v>9.4</v>
      </c>
      <c r="O235">
        <f t="shared" si="164"/>
        <v>28.200000000000003</v>
      </c>
      <c r="P235">
        <v>9.5</v>
      </c>
      <c r="Q235">
        <v>9.4</v>
      </c>
      <c r="R235">
        <v>9.4</v>
      </c>
      <c r="T235">
        <f t="shared" si="165"/>
        <v>28.299999999999997</v>
      </c>
      <c r="U235">
        <f t="shared" si="166"/>
        <v>56.5</v>
      </c>
      <c r="V235">
        <f t="shared" si="167"/>
        <v>1</v>
      </c>
    </row>
    <row r="236" spans="1:23" ht="18.75" x14ac:dyDescent="0.3">
      <c r="A236" s="12">
        <v>8</v>
      </c>
      <c r="B236" s="12">
        <v>1035155</v>
      </c>
      <c r="C236" s="12" t="s">
        <v>77</v>
      </c>
      <c r="D236" s="14" t="s">
        <v>104</v>
      </c>
      <c r="E236" s="15">
        <v>2005</v>
      </c>
      <c r="F236" s="15">
        <v>11</v>
      </c>
      <c r="G236" s="15">
        <v>4</v>
      </c>
      <c r="H236" s="15" t="s">
        <v>114</v>
      </c>
      <c r="I236" s="15" t="s">
        <v>57</v>
      </c>
      <c r="J236" s="15" t="s">
        <v>490</v>
      </c>
      <c r="K236" s="12"/>
      <c r="L236">
        <v>9.1999999999999993</v>
      </c>
      <c r="M236">
        <v>9.1999999999999993</v>
      </c>
      <c r="N236">
        <v>9.1999999999999993</v>
      </c>
      <c r="O236">
        <f t="shared" si="164"/>
        <v>27.599999999999998</v>
      </c>
      <c r="P236">
        <v>9.1999999999999993</v>
      </c>
      <c r="Q236">
        <v>9.1</v>
      </c>
      <c r="R236">
        <v>9.1999999999999993</v>
      </c>
      <c r="T236">
        <f t="shared" si="165"/>
        <v>27.499999999999996</v>
      </c>
      <c r="U236">
        <f t="shared" si="166"/>
        <v>55.099999999999994</v>
      </c>
      <c r="V236">
        <f t="shared" si="167"/>
        <v>4</v>
      </c>
    </row>
    <row r="237" spans="1:23" ht="18.75" x14ac:dyDescent="0.3">
      <c r="A237" s="12">
        <v>9</v>
      </c>
      <c r="B237" s="12">
        <v>653027</v>
      </c>
      <c r="C237" s="12" t="s">
        <v>168</v>
      </c>
      <c r="D237" s="14" t="s">
        <v>176</v>
      </c>
      <c r="E237" s="15">
        <v>2005</v>
      </c>
      <c r="F237" s="15">
        <v>11</v>
      </c>
      <c r="G237" s="15">
        <v>4</v>
      </c>
      <c r="H237" s="15" t="s">
        <v>114</v>
      </c>
      <c r="I237" s="15" t="s">
        <v>57</v>
      </c>
      <c r="J237" s="15" t="s">
        <v>493</v>
      </c>
      <c r="K237" s="12"/>
      <c r="L237">
        <v>9.1999999999999993</v>
      </c>
      <c r="M237">
        <v>9.3000000000000007</v>
      </c>
      <c r="N237">
        <v>9.3000000000000007</v>
      </c>
      <c r="O237">
        <f t="shared" si="164"/>
        <v>27.8</v>
      </c>
      <c r="P237">
        <v>9.4</v>
      </c>
      <c r="Q237">
        <v>9.3000000000000007</v>
      </c>
      <c r="R237">
        <v>9.6</v>
      </c>
      <c r="T237">
        <f t="shared" si="165"/>
        <v>28.300000000000004</v>
      </c>
      <c r="U237">
        <f t="shared" si="166"/>
        <v>56.100000000000009</v>
      </c>
      <c r="V237">
        <f t="shared" si="167"/>
        <v>2</v>
      </c>
    </row>
    <row r="238" spans="1:23" ht="18.75" x14ac:dyDescent="0.3">
      <c r="A238" s="12"/>
      <c r="K238" s="12"/>
    </row>
    <row r="239" spans="1:23" ht="18.75" x14ac:dyDescent="0.3">
      <c r="A239" s="12"/>
      <c r="B239" s="13" t="s">
        <v>0</v>
      </c>
      <c r="C239" s="13" t="s">
        <v>1</v>
      </c>
      <c r="D239" s="13" t="s">
        <v>2</v>
      </c>
      <c r="E239" s="13" t="s">
        <v>3</v>
      </c>
      <c r="F239" s="13" t="s">
        <v>4</v>
      </c>
      <c r="G239" s="13" t="s">
        <v>5</v>
      </c>
      <c r="H239" s="13" t="s">
        <v>54</v>
      </c>
      <c r="I239" s="13" t="s">
        <v>55</v>
      </c>
      <c r="J239" s="13" t="s">
        <v>56</v>
      </c>
      <c r="K239" s="13" t="s">
        <v>439</v>
      </c>
    </row>
    <row r="240" spans="1:23" ht="18.75" x14ac:dyDescent="0.3">
      <c r="A240" s="12">
        <v>1</v>
      </c>
      <c r="B240" s="12">
        <v>1035152</v>
      </c>
      <c r="C240" s="12" t="s">
        <v>17</v>
      </c>
      <c r="D240" s="14" t="s">
        <v>88</v>
      </c>
      <c r="E240" s="15">
        <v>2004</v>
      </c>
      <c r="F240" s="15">
        <v>12</v>
      </c>
      <c r="G240" s="15">
        <v>4</v>
      </c>
      <c r="H240" s="15" t="s">
        <v>61</v>
      </c>
      <c r="I240" s="15" t="s">
        <v>57</v>
      </c>
      <c r="J240" s="15" t="s">
        <v>490</v>
      </c>
      <c r="K240" s="12"/>
      <c r="L240">
        <v>9.5</v>
      </c>
      <c r="M240">
        <v>9.4</v>
      </c>
      <c r="N240">
        <v>9.1</v>
      </c>
      <c r="O240">
        <f t="shared" ref="O240:O241" si="168">SUM(L240:N240)</f>
        <v>28</v>
      </c>
      <c r="P240">
        <v>9.3000000000000007</v>
      </c>
      <c r="Q240">
        <v>9.1999999999999993</v>
      </c>
      <c r="R240">
        <v>9.4</v>
      </c>
      <c r="T240">
        <f t="shared" ref="T240:T241" si="169">SUM(P240:S240)</f>
        <v>27.9</v>
      </c>
      <c r="U240">
        <f t="shared" ref="U240:U241" si="170">+T240+O240</f>
        <v>55.9</v>
      </c>
      <c r="V240">
        <f>RANK(U240,U$240:U$242,0)</f>
        <v>1</v>
      </c>
    </row>
    <row r="241" spans="1:23" ht="18.75" x14ac:dyDescent="0.3">
      <c r="A241" s="12">
        <v>2</v>
      </c>
      <c r="B241" s="12">
        <v>1035810</v>
      </c>
      <c r="C241" s="12" t="s">
        <v>188</v>
      </c>
      <c r="D241" s="14" t="s">
        <v>204</v>
      </c>
      <c r="E241" s="15">
        <v>2004</v>
      </c>
      <c r="F241" s="15">
        <v>12</v>
      </c>
      <c r="G241" s="15">
        <v>4</v>
      </c>
      <c r="H241" s="15" t="s">
        <v>61</v>
      </c>
      <c r="I241" s="15" t="s">
        <v>57</v>
      </c>
      <c r="J241" s="15" t="s">
        <v>185</v>
      </c>
      <c r="K241" s="12"/>
      <c r="L241">
        <v>9.4</v>
      </c>
      <c r="M241">
        <v>9.3000000000000007</v>
      </c>
      <c r="N241">
        <v>9.4</v>
      </c>
      <c r="O241">
        <f t="shared" si="168"/>
        <v>28.1</v>
      </c>
      <c r="P241">
        <v>9.1999999999999993</v>
      </c>
      <c r="Q241">
        <v>9.1999999999999993</v>
      </c>
      <c r="R241">
        <v>9.4</v>
      </c>
      <c r="T241">
        <f t="shared" si="169"/>
        <v>27.799999999999997</v>
      </c>
      <c r="U241">
        <f t="shared" si="170"/>
        <v>55.9</v>
      </c>
      <c r="V241">
        <v>2</v>
      </c>
    </row>
    <row r="242" spans="1:23" ht="18.75" x14ac:dyDescent="0.3">
      <c r="A242" s="12"/>
      <c r="B242" s="12"/>
      <c r="C242" s="12"/>
      <c r="D242" s="14"/>
      <c r="E242" s="15"/>
      <c r="F242" s="15"/>
      <c r="G242" s="15"/>
      <c r="H242" s="15"/>
      <c r="I242" s="15"/>
      <c r="J242" s="15"/>
      <c r="K242" s="12"/>
    </row>
    <row r="243" spans="1:23" ht="18.75" x14ac:dyDescent="0.3">
      <c r="A243" s="12"/>
      <c r="B243" s="13" t="s">
        <v>0</v>
      </c>
      <c r="C243" s="13" t="s">
        <v>1</v>
      </c>
      <c r="D243" s="13" t="s">
        <v>2</v>
      </c>
      <c r="E243" s="13" t="s">
        <v>3</v>
      </c>
      <c r="F243" s="13" t="s">
        <v>4</v>
      </c>
      <c r="G243" s="13" t="s">
        <v>5</v>
      </c>
      <c r="H243" s="13" t="s">
        <v>54</v>
      </c>
      <c r="I243" s="13" t="s">
        <v>55</v>
      </c>
      <c r="J243" s="13" t="s">
        <v>56</v>
      </c>
      <c r="K243" s="13" t="s">
        <v>440</v>
      </c>
    </row>
    <row r="244" spans="1:23" ht="18.75" x14ac:dyDescent="0.3">
      <c r="A244" s="12">
        <v>1</v>
      </c>
      <c r="B244" s="12">
        <v>623982</v>
      </c>
      <c r="C244" s="12" t="s">
        <v>232</v>
      </c>
      <c r="D244" s="14" t="s">
        <v>262</v>
      </c>
      <c r="E244" s="15">
        <v>2005</v>
      </c>
      <c r="F244" s="15">
        <v>11</v>
      </c>
      <c r="G244" s="15">
        <v>7</v>
      </c>
      <c r="H244" s="15" t="s">
        <v>114</v>
      </c>
      <c r="I244" s="15" t="s">
        <v>57</v>
      </c>
      <c r="J244" s="15" t="s">
        <v>488</v>
      </c>
      <c r="K244" s="12"/>
      <c r="L244">
        <v>8.1</v>
      </c>
      <c r="M244">
        <v>8</v>
      </c>
      <c r="N244">
        <v>7.9</v>
      </c>
      <c r="O244">
        <f t="shared" ref="O244" si="171">SUM(L244:N244)</f>
        <v>24</v>
      </c>
      <c r="P244">
        <v>8.5</v>
      </c>
      <c r="Q244">
        <v>8.3000000000000007</v>
      </c>
      <c r="R244">
        <v>8.1999999999999993</v>
      </c>
      <c r="T244">
        <f t="shared" ref="T244" si="172">SUM(P244:S244)</f>
        <v>25</v>
      </c>
      <c r="U244">
        <f t="shared" ref="U244" si="173">+T244+O244</f>
        <v>49</v>
      </c>
      <c r="V244">
        <f>RANK(U244,U$244:U$245,0)</f>
        <v>1</v>
      </c>
    </row>
    <row r="245" spans="1:23" ht="18.75" x14ac:dyDescent="0.3">
      <c r="A245" s="12"/>
      <c r="B245" s="12"/>
      <c r="C245" s="12"/>
      <c r="D245" s="14"/>
      <c r="E245" s="15"/>
      <c r="F245" s="15"/>
      <c r="G245" s="15"/>
      <c r="H245" s="15"/>
      <c r="I245" s="15"/>
      <c r="J245" s="15"/>
      <c r="K245" s="12"/>
    </row>
    <row r="246" spans="1:23" ht="18.75" x14ac:dyDescent="0.3">
      <c r="A246" s="12"/>
      <c r="B246" s="13" t="s">
        <v>0</v>
      </c>
      <c r="C246" s="13" t="s">
        <v>1</v>
      </c>
      <c r="D246" s="13" t="s">
        <v>2</v>
      </c>
      <c r="E246" s="13" t="s">
        <v>3</v>
      </c>
      <c r="F246" s="13" t="s">
        <v>4</v>
      </c>
      <c r="G246" s="13" t="s">
        <v>5</v>
      </c>
      <c r="H246" s="13" t="s">
        <v>54</v>
      </c>
      <c r="I246" s="13" t="s">
        <v>55</v>
      </c>
      <c r="J246" s="13" t="s">
        <v>56</v>
      </c>
      <c r="K246" s="13" t="s">
        <v>441</v>
      </c>
    </row>
    <row r="247" spans="1:23" ht="18.75" x14ac:dyDescent="0.3">
      <c r="A247" s="12">
        <v>1</v>
      </c>
      <c r="B247" s="12">
        <v>573444</v>
      </c>
      <c r="C247" s="12" t="s">
        <v>360</v>
      </c>
      <c r="D247" s="14" t="s">
        <v>361</v>
      </c>
      <c r="E247" s="15">
        <v>2006</v>
      </c>
      <c r="F247" s="15">
        <v>10</v>
      </c>
      <c r="G247" s="15">
        <v>7</v>
      </c>
      <c r="H247" s="15" t="s">
        <v>114</v>
      </c>
      <c r="I247" s="15" t="s">
        <v>58</v>
      </c>
      <c r="J247" s="15" t="s">
        <v>359</v>
      </c>
      <c r="K247" s="12" t="s">
        <v>547</v>
      </c>
    </row>
    <row r="248" spans="1:23" ht="18.75" x14ac:dyDescent="0.3">
      <c r="A248" s="12"/>
      <c r="B248" s="12"/>
      <c r="C248" s="12"/>
      <c r="D248" s="14"/>
      <c r="E248" s="15"/>
      <c r="F248" s="15"/>
      <c r="G248" s="15"/>
      <c r="H248" s="15"/>
      <c r="I248" s="15"/>
      <c r="J248" s="15"/>
      <c r="K248" s="12"/>
    </row>
    <row r="249" spans="1:23" ht="18.75" x14ac:dyDescent="0.3">
      <c r="A249" s="12"/>
      <c r="B249" s="13" t="s">
        <v>0</v>
      </c>
      <c r="C249" s="13" t="s">
        <v>1</v>
      </c>
      <c r="D249" s="13" t="s">
        <v>2</v>
      </c>
      <c r="E249" s="13" t="s">
        <v>3</v>
      </c>
      <c r="F249" s="13" t="s">
        <v>4</v>
      </c>
      <c r="G249" s="13" t="s">
        <v>5</v>
      </c>
      <c r="H249" s="13" t="s">
        <v>54</v>
      </c>
      <c r="I249" s="13" t="s">
        <v>55</v>
      </c>
      <c r="J249" s="13" t="s">
        <v>56</v>
      </c>
      <c r="K249" s="13" t="s">
        <v>442</v>
      </c>
    </row>
    <row r="250" spans="1:23" ht="18.75" x14ac:dyDescent="0.3">
      <c r="A250" s="12">
        <v>1</v>
      </c>
      <c r="B250" s="12">
        <v>537141</v>
      </c>
      <c r="C250" s="12" t="s">
        <v>18</v>
      </c>
      <c r="D250" s="14" t="s">
        <v>42</v>
      </c>
      <c r="E250" s="15">
        <v>2003</v>
      </c>
      <c r="F250" s="15">
        <v>13</v>
      </c>
      <c r="G250" s="15">
        <v>5</v>
      </c>
      <c r="H250" s="15" t="s">
        <v>61</v>
      </c>
      <c r="I250" s="15" t="s">
        <v>59</v>
      </c>
      <c r="J250" s="15" t="s">
        <v>490</v>
      </c>
      <c r="K250" s="12"/>
      <c r="L250">
        <v>9</v>
      </c>
      <c r="M250">
        <v>9.1</v>
      </c>
      <c r="N250">
        <v>9.1</v>
      </c>
      <c r="O250">
        <f t="shared" ref="O250:O251" si="174">SUM(L250:N250)</f>
        <v>27.200000000000003</v>
      </c>
      <c r="P250">
        <v>8.6</v>
      </c>
      <c r="Q250">
        <v>8.6999999999999993</v>
      </c>
      <c r="R250">
        <v>8.6</v>
      </c>
      <c r="T250">
        <f t="shared" ref="T250:T251" si="175">SUM(P250:S250)</f>
        <v>25.9</v>
      </c>
      <c r="U250">
        <f t="shared" ref="U250:U251" si="176">+T250+O250</f>
        <v>53.1</v>
      </c>
      <c r="V250">
        <f>RANK(U250,U$250:U$252,0)</f>
        <v>1</v>
      </c>
    </row>
    <row r="251" spans="1:23" ht="18.75" x14ac:dyDescent="0.3">
      <c r="A251" s="12">
        <v>2</v>
      </c>
      <c r="B251" s="12">
        <v>657531</v>
      </c>
      <c r="C251" s="12" t="s">
        <v>76</v>
      </c>
      <c r="D251" s="14" t="s">
        <v>103</v>
      </c>
      <c r="E251" s="15">
        <v>2002</v>
      </c>
      <c r="F251" s="15">
        <v>14</v>
      </c>
      <c r="G251" s="15">
        <v>5</v>
      </c>
      <c r="H251" s="15" t="s">
        <v>61</v>
      </c>
      <c r="I251" s="15" t="s">
        <v>59</v>
      </c>
      <c r="J251" s="15" t="s">
        <v>490</v>
      </c>
      <c r="K251" s="12"/>
      <c r="L251">
        <v>7.5</v>
      </c>
      <c r="M251">
        <v>7.5</v>
      </c>
      <c r="N251">
        <v>7.6</v>
      </c>
      <c r="O251">
        <f t="shared" si="174"/>
        <v>22.6</v>
      </c>
      <c r="P251">
        <v>5.5</v>
      </c>
      <c r="Q251">
        <v>5.6</v>
      </c>
      <c r="R251">
        <v>5.5</v>
      </c>
      <c r="T251">
        <f t="shared" si="175"/>
        <v>16.600000000000001</v>
      </c>
      <c r="U251">
        <f t="shared" si="176"/>
        <v>39.200000000000003</v>
      </c>
      <c r="V251">
        <f>RANK(U251,U$250:U$252,0)</f>
        <v>2</v>
      </c>
    </row>
    <row r="252" spans="1:23" ht="18.75" x14ac:dyDescent="0.3">
      <c r="A252" s="12"/>
      <c r="B252" s="12"/>
      <c r="C252" s="12"/>
      <c r="D252" s="14"/>
      <c r="E252" s="15"/>
      <c r="F252" s="15"/>
      <c r="G252" s="15"/>
      <c r="H252" s="15"/>
      <c r="I252" s="15"/>
      <c r="J252" s="15"/>
      <c r="K252" s="12"/>
    </row>
    <row r="253" spans="1:23" ht="18.75" x14ac:dyDescent="0.3">
      <c r="A253" s="12"/>
      <c r="B253" s="13" t="s">
        <v>0</v>
      </c>
      <c r="C253" s="13" t="s">
        <v>1</v>
      </c>
      <c r="D253" s="13" t="s">
        <v>2</v>
      </c>
      <c r="E253" s="13" t="s">
        <v>3</v>
      </c>
      <c r="F253" s="13" t="s">
        <v>4</v>
      </c>
      <c r="G253" s="13" t="s">
        <v>5</v>
      </c>
      <c r="H253" s="13" t="s">
        <v>54</v>
      </c>
      <c r="I253" s="13" t="s">
        <v>55</v>
      </c>
      <c r="J253" s="13" t="s">
        <v>56</v>
      </c>
      <c r="K253" s="13" t="s">
        <v>443</v>
      </c>
    </row>
    <row r="254" spans="1:23" ht="18.75" x14ac:dyDescent="0.3">
      <c r="A254" s="12">
        <v>1</v>
      </c>
      <c r="B254" s="12">
        <v>978676</v>
      </c>
      <c r="C254" s="12" t="s">
        <v>250</v>
      </c>
      <c r="D254" s="14" t="s">
        <v>286</v>
      </c>
      <c r="E254" s="15">
        <v>2002</v>
      </c>
      <c r="F254" s="15">
        <v>14</v>
      </c>
      <c r="G254" s="15">
        <v>5</v>
      </c>
      <c r="H254" s="15" t="s">
        <v>114</v>
      </c>
      <c r="I254" s="15" t="s">
        <v>59</v>
      </c>
      <c r="J254" s="15" t="s">
        <v>488</v>
      </c>
      <c r="K254" s="13" t="s">
        <v>503</v>
      </c>
      <c r="L254">
        <v>9.1999999999999993</v>
      </c>
      <c r="M254">
        <v>9.4</v>
      </c>
      <c r="N254">
        <v>9.5</v>
      </c>
      <c r="O254">
        <f t="shared" ref="O254:O258" si="177">SUM(L254:N254)</f>
        <v>28.1</v>
      </c>
      <c r="P254">
        <v>8.9</v>
      </c>
      <c r="Q254">
        <v>8.9</v>
      </c>
      <c r="R254">
        <v>8.8000000000000007</v>
      </c>
      <c r="T254">
        <f t="shared" ref="T254:T258" si="178">SUM(P254:S254)</f>
        <v>26.6</v>
      </c>
      <c r="U254">
        <f t="shared" ref="U254:U258" si="179">+T254+O254</f>
        <v>54.7</v>
      </c>
      <c r="V254">
        <f>RANK(U254,U$254:U$259,0)</f>
        <v>1</v>
      </c>
      <c r="W254">
        <f>RANK(U254,U$254:U$268,0)</f>
        <v>2</v>
      </c>
    </row>
    <row r="255" spans="1:23" ht="18.75" x14ac:dyDescent="0.3">
      <c r="A255" s="12">
        <v>2</v>
      </c>
      <c r="B255" s="12">
        <v>1030420</v>
      </c>
      <c r="C255" s="12" t="s">
        <v>197</v>
      </c>
      <c r="D255" s="14" t="s">
        <v>211</v>
      </c>
      <c r="E255" s="15">
        <v>2003</v>
      </c>
      <c r="F255" s="15">
        <v>13</v>
      </c>
      <c r="G255" s="15">
        <v>5</v>
      </c>
      <c r="H255" s="15" t="s">
        <v>114</v>
      </c>
      <c r="I255" s="15" t="s">
        <v>59</v>
      </c>
      <c r="J255" s="15" t="s">
        <v>185</v>
      </c>
      <c r="K255" s="12"/>
      <c r="L255">
        <v>8.9</v>
      </c>
      <c r="M255">
        <v>8.9</v>
      </c>
      <c r="N255">
        <v>9</v>
      </c>
      <c r="O255">
        <f t="shared" si="177"/>
        <v>26.8</v>
      </c>
      <c r="P255">
        <v>8.6999999999999993</v>
      </c>
      <c r="Q255">
        <v>8.5</v>
      </c>
      <c r="R255">
        <v>8.5</v>
      </c>
      <c r="T255">
        <f t="shared" si="178"/>
        <v>25.7</v>
      </c>
      <c r="U255">
        <f t="shared" si="179"/>
        <v>52.5</v>
      </c>
      <c r="V255">
        <f t="shared" ref="V255:V258" si="180">RANK(U255,U$254:U$259,0)</f>
        <v>4</v>
      </c>
      <c r="W255">
        <f t="shared" ref="W255:W267" si="181">RANK(U255,U$254:U$268,0)</f>
        <v>8</v>
      </c>
    </row>
    <row r="256" spans="1:23" ht="18.75" x14ac:dyDescent="0.3">
      <c r="A256" s="12">
        <v>3</v>
      </c>
      <c r="B256" s="12">
        <v>647394</v>
      </c>
      <c r="C256" s="12" t="s">
        <v>256</v>
      </c>
      <c r="D256" s="14" t="s">
        <v>15</v>
      </c>
      <c r="E256" s="15">
        <v>2003</v>
      </c>
      <c r="F256" s="15">
        <v>13</v>
      </c>
      <c r="G256" s="15">
        <v>5</v>
      </c>
      <c r="H256" s="15" t="s">
        <v>114</v>
      </c>
      <c r="I256" s="15" t="s">
        <v>59</v>
      </c>
      <c r="J256" s="15" t="s">
        <v>488</v>
      </c>
      <c r="K256" s="12"/>
      <c r="L256">
        <v>9</v>
      </c>
      <c r="M256">
        <v>9.1999999999999993</v>
      </c>
      <c r="N256">
        <v>9.4</v>
      </c>
      <c r="O256">
        <f t="shared" si="177"/>
        <v>27.6</v>
      </c>
      <c r="P256">
        <v>8.6</v>
      </c>
      <c r="Q256">
        <v>8.8000000000000007</v>
      </c>
      <c r="R256">
        <v>8.6</v>
      </c>
      <c r="T256">
        <f t="shared" si="178"/>
        <v>26</v>
      </c>
      <c r="U256">
        <f t="shared" si="179"/>
        <v>53.6</v>
      </c>
      <c r="V256">
        <f t="shared" si="180"/>
        <v>2</v>
      </c>
      <c r="W256">
        <f t="shared" si="181"/>
        <v>3</v>
      </c>
    </row>
    <row r="257" spans="1:23" ht="18.75" x14ac:dyDescent="0.3">
      <c r="A257" s="12">
        <v>4</v>
      </c>
      <c r="B257" s="12">
        <v>576921</v>
      </c>
      <c r="C257" s="12" t="s">
        <v>123</v>
      </c>
      <c r="D257" s="14" t="s">
        <v>135</v>
      </c>
      <c r="E257" s="15">
        <v>2003</v>
      </c>
      <c r="F257" s="15">
        <v>13</v>
      </c>
      <c r="G257" s="15">
        <v>5</v>
      </c>
      <c r="H257" s="15" t="s">
        <v>114</v>
      </c>
      <c r="I257" s="15" t="s">
        <v>59</v>
      </c>
      <c r="J257" s="15" t="s">
        <v>492</v>
      </c>
      <c r="K257" s="12"/>
      <c r="L257">
        <v>8.8000000000000007</v>
      </c>
      <c r="M257">
        <v>9.1</v>
      </c>
      <c r="N257">
        <v>9</v>
      </c>
      <c r="O257">
        <f t="shared" si="177"/>
        <v>26.9</v>
      </c>
      <c r="P257">
        <v>8.5</v>
      </c>
      <c r="Q257">
        <v>8.4</v>
      </c>
      <c r="R257">
        <v>8.6</v>
      </c>
      <c r="T257">
        <f t="shared" si="178"/>
        <v>25.5</v>
      </c>
      <c r="U257">
        <f t="shared" si="179"/>
        <v>52.4</v>
      </c>
      <c r="V257">
        <f t="shared" si="180"/>
        <v>5</v>
      </c>
      <c r="W257">
        <f t="shared" si="181"/>
        <v>9</v>
      </c>
    </row>
    <row r="258" spans="1:23" ht="18.75" x14ac:dyDescent="0.3">
      <c r="A258" s="12">
        <v>5</v>
      </c>
      <c r="B258" s="12">
        <v>506649</v>
      </c>
      <c r="C258" s="12" t="s">
        <v>254</v>
      </c>
      <c r="D258" s="14" t="s">
        <v>293</v>
      </c>
      <c r="E258" s="15">
        <v>2003</v>
      </c>
      <c r="F258" s="15">
        <v>13</v>
      </c>
      <c r="G258" s="15">
        <v>5</v>
      </c>
      <c r="H258" s="15" t="s">
        <v>114</v>
      </c>
      <c r="I258" s="15" t="s">
        <v>59</v>
      </c>
      <c r="J258" s="15" t="s">
        <v>488</v>
      </c>
      <c r="K258" s="12"/>
      <c r="L258">
        <v>9</v>
      </c>
      <c r="M258">
        <v>8.9</v>
      </c>
      <c r="N258">
        <v>9</v>
      </c>
      <c r="O258">
        <f t="shared" si="177"/>
        <v>26.9</v>
      </c>
      <c r="P258">
        <v>8.6999999999999993</v>
      </c>
      <c r="Q258">
        <v>8.6</v>
      </c>
      <c r="R258">
        <v>8.9</v>
      </c>
      <c r="T258">
        <f t="shared" si="178"/>
        <v>26.199999999999996</v>
      </c>
      <c r="U258">
        <f t="shared" si="179"/>
        <v>53.099999999999994</v>
      </c>
      <c r="V258">
        <f t="shared" si="180"/>
        <v>3</v>
      </c>
      <c r="W258">
        <f t="shared" si="181"/>
        <v>6</v>
      </c>
    </row>
    <row r="259" spans="1:23" ht="18.75" x14ac:dyDescent="0.3">
      <c r="A259" s="12"/>
      <c r="B259" s="12"/>
      <c r="C259" s="12"/>
      <c r="D259" s="14"/>
      <c r="E259" s="15"/>
      <c r="F259" s="15"/>
      <c r="G259" s="15"/>
      <c r="H259" s="15"/>
      <c r="I259" s="15"/>
      <c r="J259" s="15"/>
      <c r="K259" s="12"/>
    </row>
    <row r="260" spans="1:23" ht="18.75" x14ac:dyDescent="0.3">
      <c r="A260" s="12"/>
      <c r="B260" s="13" t="s">
        <v>0</v>
      </c>
      <c r="C260" s="13" t="s">
        <v>1</v>
      </c>
      <c r="D260" s="13" t="s">
        <v>2</v>
      </c>
      <c r="E260" s="13" t="s">
        <v>3</v>
      </c>
      <c r="F260" s="13" t="s">
        <v>4</v>
      </c>
      <c r="G260" s="13" t="s">
        <v>5</v>
      </c>
      <c r="H260" s="13" t="s">
        <v>54</v>
      </c>
      <c r="I260" s="13" t="s">
        <v>55</v>
      </c>
      <c r="J260" s="13" t="s">
        <v>56</v>
      </c>
      <c r="K260" s="13" t="s">
        <v>444</v>
      </c>
    </row>
    <row r="261" spans="1:23" ht="18.75" x14ac:dyDescent="0.3">
      <c r="A261" s="12">
        <v>1</v>
      </c>
      <c r="B261" s="12">
        <v>1019357</v>
      </c>
      <c r="C261" s="12" t="s">
        <v>255</v>
      </c>
      <c r="D261" s="14" t="s">
        <v>314</v>
      </c>
      <c r="E261" s="15">
        <v>2003</v>
      </c>
      <c r="F261" s="15">
        <v>13</v>
      </c>
      <c r="G261" s="15">
        <v>5</v>
      </c>
      <c r="H261" s="15" t="s">
        <v>114</v>
      </c>
      <c r="I261" s="15" t="s">
        <v>59</v>
      </c>
      <c r="J261" s="15" t="s">
        <v>494</v>
      </c>
      <c r="K261" s="13" t="s">
        <v>504</v>
      </c>
      <c r="L261">
        <v>8.8000000000000007</v>
      </c>
      <c r="M261">
        <v>8.8000000000000007</v>
      </c>
      <c r="N261">
        <v>9.1</v>
      </c>
      <c r="O261">
        <f t="shared" ref="O261:O267" si="182">SUM(L261:N261)</f>
        <v>26.700000000000003</v>
      </c>
      <c r="P261">
        <v>8.9</v>
      </c>
      <c r="Q261">
        <v>8.6999999999999993</v>
      </c>
      <c r="R261">
        <v>8.5</v>
      </c>
      <c r="T261">
        <f t="shared" ref="T261:T267" si="183">SUM(P261:S261)</f>
        <v>26.1</v>
      </c>
      <c r="U261">
        <f t="shared" ref="U261:U267" si="184">+T261+O261</f>
        <v>52.800000000000004</v>
      </c>
      <c r="V261">
        <f>RANK(U261,U$261:U$268,0)</f>
        <v>4</v>
      </c>
      <c r="W261">
        <f t="shared" si="181"/>
        <v>7</v>
      </c>
    </row>
    <row r="262" spans="1:23" ht="18.75" x14ac:dyDescent="0.3">
      <c r="A262" s="12">
        <v>2</v>
      </c>
      <c r="B262" s="12">
        <v>980700</v>
      </c>
      <c r="C262" s="12" t="s">
        <v>74</v>
      </c>
      <c r="D262" s="14" t="s">
        <v>102</v>
      </c>
      <c r="E262" s="15">
        <v>2003</v>
      </c>
      <c r="F262" s="15">
        <v>13</v>
      </c>
      <c r="G262" s="15">
        <v>5</v>
      </c>
      <c r="H262" s="15" t="s">
        <v>114</v>
      </c>
      <c r="I262" s="15" t="s">
        <v>59</v>
      </c>
      <c r="J262" s="15" t="s">
        <v>490</v>
      </c>
      <c r="K262" s="12"/>
      <c r="L262">
        <v>9.1</v>
      </c>
      <c r="M262">
        <v>9</v>
      </c>
      <c r="N262">
        <v>9.1</v>
      </c>
      <c r="O262">
        <f t="shared" si="182"/>
        <v>27.200000000000003</v>
      </c>
      <c r="P262">
        <v>8.9</v>
      </c>
      <c r="Q262">
        <v>8.6</v>
      </c>
      <c r="R262">
        <v>8.8000000000000007</v>
      </c>
      <c r="T262">
        <f t="shared" si="183"/>
        <v>26.3</v>
      </c>
      <c r="U262">
        <f t="shared" si="184"/>
        <v>53.5</v>
      </c>
      <c r="V262">
        <f t="shared" ref="V262:V267" si="185">RANK(U262,U$261:U$268,0)</f>
        <v>2</v>
      </c>
      <c r="W262">
        <f t="shared" si="181"/>
        <v>4</v>
      </c>
    </row>
    <row r="263" spans="1:23" ht="18.75" x14ac:dyDescent="0.3">
      <c r="A263" s="12">
        <v>3</v>
      </c>
      <c r="B263" s="12">
        <v>509205</v>
      </c>
      <c r="C263" s="12" t="s">
        <v>167</v>
      </c>
      <c r="D263" s="14" t="s">
        <v>280</v>
      </c>
      <c r="E263" s="15">
        <v>2003</v>
      </c>
      <c r="F263" s="15">
        <v>13</v>
      </c>
      <c r="G263" s="15">
        <v>5</v>
      </c>
      <c r="H263" s="15" t="s">
        <v>114</v>
      </c>
      <c r="I263" s="15" t="s">
        <v>59</v>
      </c>
      <c r="J263" s="15" t="s">
        <v>488</v>
      </c>
      <c r="K263" s="12" t="s">
        <v>547</v>
      </c>
      <c r="O263">
        <f t="shared" si="182"/>
        <v>0</v>
      </c>
      <c r="T263">
        <f t="shared" si="183"/>
        <v>0</v>
      </c>
      <c r="U263">
        <f t="shared" si="184"/>
        <v>0</v>
      </c>
      <c r="V263">
        <f t="shared" si="185"/>
        <v>6</v>
      </c>
      <c r="W263">
        <f t="shared" si="181"/>
        <v>11</v>
      </c>
    </row>
    <row r="264" spans="1:23" ht="18.75" x14ac:dyDescent="0.3">
      <c r="A264" s="12">
        <v>4</v>
      </c>
      <c r="B264" s="12">
        <v>648059</v>
      </c>
      <c r="C264" s="12" t="s">
        <v>167</v>
      </c>
      <c r="D264" s="14" t="s">
        <v>349</v>
      </c>
      <c r="E264" s="15">
        <v>2003</v>
      </c>
      <c r="F264" s="15">
        <v>13</v>
      </c>
      <c r="G264" s="15">
        <v>5</v>
      </c>
      <c r="H264" s="15" t="s">
        <v>114</v>
      </c>
      <c r="I264" s="15" t="s">
        <v>59</v>
      </c>
      <c r="J264" s="15" t="s">
        <v>491</v>
      </c>
      <c r="K264" s="12"/>
      <c r="L264">
        <v>9</v>
      </c>
      <c r="M264">
        <v>9.1</v>
      </c>
      <c r="N264">
        <v>8.9</v>
      </c>
      <c r="O264">
        <f t="shared" si="182"/>
        <v>27</v>
      </c>
      <c r="P264">
        <v>9</v>
      </c>
      <c r="Q264">
        <v>8.5</v>
      </c>
      <c r="R264">
        <v>8.6999999999999993</v>
      </c>
      <c r="T264">
        <f t="shared" si="183"/>
        <v>26.2</v>
      </c>
      <c r="U264">
        <f t="shared" si="184"/>
        <v>53.2</v>
      </c>
      <c r="V264">
        <f t="shared" si="185"/>
        <v>3</v>
      </c>
      <c r="W264">
        <f t="shared" si="181"/>
        <v>5</v>
      </c>
    </row>
    <row r="265" spans="1:23" ht="18.75" x14ac:dyDescent="0.3">
      <c r="A265" s="12">
        <v>5</v>
      </c>
      <c r="B265" s="12">
        <v>980920</v>
      </c>
      <c r="C265" s="12" t="s">
        <v>221</v>
      </c>
      <c r="D265" s="14" t="s">
        <v>172</v>
      </c>
      <c r="E265" s="15">
        <v>2003</v>
      </c>
      <c r="F265" s="15">
        <v>13</v>
      </c>
      <c r="G265" s="15">
        <v>5</v>
      </c>
      <c r="H265" s="15" t="s">
        <v>114</v>
      </c>
      <c r="I265" s="15" t="s">
        <v>59</v>
      </c>
      <c r="J265" s="15" t="s">
        <v>489</v>
      </c>
      <c r="K265" s="12" t="s">
        <v>547</v>
      </c>
      <c r="O265">
        <f t="shared" si="182"/>
        <v>0</v>
      </c>
      <c r="T265">
        <f t="shared" si="183"/>
        <v>0</v>
      </c>
      <c r="U265">
        <f t="shared" si="184"/>
        <v>0</v>
      </c>
      <c r="V265">
        <f t="shared" si="185"/>
        <v>6</v>
      </c>
      <c r="W265">
        <f t="shared" si="181"/>
        <v>11</v>
      </c>
    </row>
    <row r="266" spans="1:23" ht="18.75" x14ac:dyDescent="0.3">
      <c r="A266" s="12">
        <v>6</v>
      </c>
      <c r="B266" s="12">
        <v>975321</v>
      </c>
      <c r="C266" s="12" t="s">
        <v>260</v>
      </c>
      <c r="D266" s="14" t="s">
        <v>296</v>
      </c>
      <c r="E266" s="15">
        <v>2002</v>
      </c>
      <c r="F266" s="15">
        <v>14</v>
      </c>
      <c r="G266" s="15">
        <v>5</v>
      </c>
      <c r="H266" s="15" t="s">
        <v>114</v>
      </c>
      <c r="I266" s="15" t="s">
        <v>59</v>
      </c>
      <c r="J266" s="15" t="s">
        <v>488</v>
      </c>
      <c r="K266" s="12"/>
      <c r="L266">
        <v>9.1999999999999993</v>
      </c>
      <c r="M266">
        <v>9.3000000000000007</v>
      </c>
      <c r="N266">
        <v>9.5</v>
      </c>
      <c r="O266">
        <f t="shared" si="182"/>
        <v>28</v>
      </c>
      <c r="P266">
        <v>9</v>
      </c>
      <c r="Q266">
        <v>9</v>
      </c>
      <c r="R266">
        <v>9.1999999999999993</v>
      </c>
      <c r="T266">
        <f t="shared" si="183"/>
        <v>27.2</v>
      </c>
      <c r="U266">
        <f t="shared" si="184"/>
        <v>55.2</v>
      </c>
      <c r="V266">
        <f t="shared" si="185"/>
        <v>1</v>
      </c>
      <c r="W266">
        <f t="shared" si="181"/>
        <v>1</v>
      </c>
    </row>
    <row r="267" spans="1:23" ht="18.75" x14ac:dyDescent="0.3">
      <c r="A267" s="12">
        <v>7</v>
      </c>
      <c r="B267" s="12">
        <v>581116</v>
      </c>
      <c r="C267" s="12" t="s">
        <v>312</v>
      </c>
      <c r="D267" s="14" t="s">
        <v>321</v>
      </c>
      <c r="E267" s="15">
        <v>2002</v>
      </c>
      <c r="F267" s="15">
        <v>14</v>
      </c>
      <c r="G267" s="15">
        <v>5</v>
      </c>
      <c r="H267" s="15" t="s">
        <v>114</v>
      </c>
      <c r="I267" s="15" t="s">
        <v>59</v>
      </c>
      <c r="J267" s="15" t="s">
        <v>322</v>
      </c>
      <c r="K267" s="12"/>
      <c r="L267">
        <v>9.1</v>
      </c>
      <c r="M267">
        <v>8.6999999999999993</v>
      </c>
      <c r="N267">
        <v>8.8000000000000007</v>
      </c>
      <c r="O267">
        <f t="shared" si="182"/>
        <v>26.599999999999998</v>
      </c>
      <c r="P267">
        <v>8.3000000000000007</v>
      </c>
      <c r="Q267">
        <v>8</v>
      </c>
      <c r="R267">
        <v>8.3000000000000007</v>
      </c>
      <c r="T267">
        <f t="shared" si="183"/>
        <v>24.6</v>
      </c>
      <c r="U267">
        <f t="shared" si="184"/>
        <v>51.2</v>
      </c>
      <c r="V267">
        <f t="shared" si="185"/>
        <v>5</v>
      </c>
      <c r="W267">
        <f t="shared" si="181"/>
        <v>10</v>
      </c>
    </row>
    <row r="268" spans="1:23" ht="18.75" x14ac:dyDescent="0.3">
      <c r="A268" s="12"/>
      <c r="B268" s="12"/>
      <c r="C268" s="12"/>
      <c r="D268" s="14"/>
      <c r="E268" s="15"/>
      <c r="F268" s="15"/>
      <c r="G268" s="15"/>
      <c r="H268" s="15"/>
      <c r="I268" s="15"/>
      <c r="J268" s="15"/>
      <c r="K268" s="12"/>
    </row>
    <row r="269" spans="1:23" ht="18.75" x14ac:dyDescent="0.3">
      <c r="A269" s="12"/>
      <c r="B269" s="13" t="s">
        <v>0</v>
      </c>
      <c r="C269" s="13" t="s">
        <v>1</v>
      </c>
      <c r="D269" s="13" t="s">
        <v>2</v>
      </c>
      <c r="E269" s="13" t="s">
        <v>3</v>
      </c>
      <c r="F269" s="13" t="s">
        <v>4</v>
      </c>
      <c r="G269" s="13" t="s">
        <v>5</v>
      </c>
      <c r="H269" s="13" t="s">
        <v>54</v>
      </c>
      <c r="I269" s="13" t="s">
        <v>55</v>
      </c>
      <c r="J269" s="13" t="s">
        <v>56</v>
      </c>
      <c r="K269" s="13" t="s">
        <v>445</v>
      </c>
    </row>
    <row r="270" spans="1:23" ht="18.75" x14ac:dyDescent="0.3">
      <c r="A270" s="12">
        <v>1</v>
      </c>
      <c r="B270" s="12">
        <v>944994</v>
      </c>
      <c r="C270" s="12" t="s">
        <v>153</v>
      </c>
      <c r="D270" s="14" t="s">
        <v>160</v>
      </c>
      <c r="E270" s="15">
        <v>2002</v>
      </c>
      <c r="F270" s="15">
        <v>14</v>
      </c>
      <c r="G270" s="15">
        <v>4</v>
      </c>
      <c r="H270" s="15" t="s">
        <v>114</v>
      </c>
      <c r="I270" s="15" t="s">
        <v>59</v>
      </c>
      <c r="J270" s="15" t="s">
        <v>497</v>
      </c>
      <c r="K270" s="12"/>
      <c r="L270">
        <v>9.5</v>
      </c>
      <c r="M270">
        <v>9.4</v>
      </c>
      <c r="N270">
        <v>9.6</v>
      </c>
      <c r="O270">
        <f t="shared" ref="O270:O276" si="186">SUM(L270:N270)</f>
        <v>28.5</v>
      </c>
      <c r="P270">
        <v>9.6</v>
      </c>
      <c r="Q270">
        <v>9.3000000000000007</v>
      </c>
      <c r="R270">
        <v>9.5</v>
      </c>
      <c r="T270">
        <f t="shared" ref="T270:T276" si="187">SUM(P270:S270)</f>
        <v>28.4</v>
      </c>
      <c r="U270">
        <f t="shared" ref="U270:U276" si="188">+T270+O270</f>
        <v>56.9</v>
      </c>
      <c r="V270">
        <f>RANK(U270,U$270:U$277,0)</f>
        <v>1</v>
      </c>
    </row>
    <row r="271" spans="1:23" ht="18.75" x14ac:dyDescent="0.3">
      <c r="A271" s="12">
        <v>2</v>
      </c>
      <c r="B271" s="12">
        <v>1022761</v>
      </c>
      <c r="C271" s="12" t="s">
        <v>131</v>
      </c>
      <c r="D271" s="14" t="s">
        <v>145</v>
      </c>
      <c r="E271" s="15">
        <v>2003</v>
      </c>
      <c r="F271" s="15">
        <v>13</v>
      </c>
      <c r="G271" s="15">
        <v>4</v>
      </c>
      <c r="H271" s="15" t="s">
        <v>114</v>
      </c>
      <c r="I271" s="15" t="s">
        <v>59</v>
      </c>
      <c r="J271" s="15" t="s">
        <v>495</v>
      </c>
      <c r="K271" s="12"/>
      <c r="L271">
        <v>7.8</v>
      </c>
      <c r="M271">
        <v>7.8</v>
      </c>
      <c r="N271">
        <v>7.7</v>
      </c>
      <c r="O271">
        <f t="shared" si="186"/>
        <v>23.3</v>
      </c>
      <c r="P271">
        <v>7.8</v>
      </c>
      <c r="Q271">
        <v>7.8</v>
      </c>
      <c r="R271">
        <v>7.7</v>
      </c>
      <c r="T271">
        <f t="shared" si="187"/>
        <v>23.3</v>
      </c>
      <c r="U271">
        <f t="shared" si="188"/>
        <v>46.6</v>
      </c>
      <c r="V271">
        <f t="shared" ref="V271:V275" si="189">RANK(U271,U$270:U$277,0)</f>
        <v>6</v>
      </c>
    </row>
    <row r="272" spans="1:23" ht="18.75" x14ac:dyDescent="0.3">
      <c r="A272" s="12">
        <v>3</v>
      </c>
      <c r="B272" s="12">
        <v>1033894</v>
      </c>
      <c r="C272" s="12" t="s">
        <v>11</v>
      </c>
      <c r="D272" s="14" t="s">
        <v>35</v>
      </c>
      <c r="E272" s="15">
        <v>2003</v>
      </c>
      <c r="F272" s="15">
        <v>13</v>
      </c>
      <c r="G272" s="15">
        <v>4</v>
      </c>
      <c r="H272" s="15" t="s">
        <v>114</v>
      </c>
      <c r="I272" s="15" t="s">
        <v>59</v>
      </c>
      <c r="J272" s="15" t="s">
        <v>490</v>
      </c>
      <c r="K272" s="12"/>
      <c r="L272">
        <v>9.1999999999999993</v>
      </c>
      <c r="M272">
        <v>9.3000000000000007</v>
      </c>
      <c r="N272">
        <v>9.4</v>
      </c>
      <c r="O272">
        <f t="shared" si="186"/>
        <v>27.9</v>
      </c>
      <c r="P272">
        <v>9.1999999999999993</v>
      </c>
      <c r="Q272">
        <v>9.1999999999999993</v>
      </c>
      <c r="R272">
        <v>9.3000000000000007</v>
      </c>
      <c r="T272">
        <f t="shared" si="187"/>
        <v>27.7</v>
      </c>
      <c r="U272">
        <f t="shared" si="188"/>
        <v>55.599999999999994</v>
      </c>
      <c r="V272">
        <f t="shared" si="189"/>
        <v>3</v>
      </c>
    </row>
    <row r="273" spans="1:22" ht="18.75" x14ac:dyDescent="0.3">
      <c r="A273" s="12">
        <v>4</v>
      </c>
      <c r="B273" s="12">
        <v>968506</v>
      </c>
      <c r="C273" s="12" t="s">
        <v>336</v>
      </c>
      <c r="D273" s="14" t="s">
        <v>347</v>
      </c>
      <c r="E273" s="15">
        <v>2002</v>
      </c>
      <c r="F273" s="15">
        <v>14</v>
      </c>
      <c r="G273" s="15">
        <v>4</v>
      </c>
      <c r="H273" s="15" t="s">
        <v>114</v>
      </c>
      <c r="I273" s="15" t="s">
        <v>59</v>
      </c>
      <c r="J273" s="15" t="s">
        <v>491</v>
      </c>
      <c r="K273" s="12"/>
      <c r="L273">
        <v>7.8</v>
      </c>
      <c r="M273">
        <v>7.7</v>
      </c>
      <c r="N273">
        <v>7.8</v>
      </c>
      <c r="O273">
        <f t="shared" si="186"/>
        <v>23.3</v>
      </c>
      <c r="P273">
        <v>7.8</v>
      </c>
      <c r="Q273">
        <v>7.8</v>
      </c>
      <c r="R273">
        <v>7.7</v>
      </c>
      <c r="T273">
        <f t="shared" si="187"/>
        <v>23.3</v>
      </c>
      <c r="U273">
        <f t="shared" si="188"/>
        <v>46.6</v>
      </c>
      <c r="V273">
        <f t="shared" si="189"/>
        <v>6</v>
      </c>
    </row>
    <row r="274" spans="1:22" ht="18.75" x14ac:dyDescent="0.3">
      <c r="A274" s="12">
        <v>5</v>
      </c>
      <c r="B274" s="12">
        <v>947107</v>
      </c>
      <c r="C274" s="12" t="s">
        <v>170</v>
      </c>
      <c r="D274" s="14" t="s">
        <v>179</v>
      </c>
      <c r="E274" s="15">
        <v>2003</v>
      </c>
      <c r="F274" s="15">
        <v>13</v>
      </c>
      <c r="G274" s="15">
        <v>4</v>
      </c>
      <c r="H274" s="15" t="s">
        <v>114</v>
      </c>
      <c r="I274" s="15" t="s">
        <v>59</v>
      </c>
      <c r="J274" s="15" t="s">
        <v>497</v>
      </c>
      <c r="K274" s="12"/>
      <c r="L274">
        <v>9.1999999999999993</v>
      </c>
      <c r="M274">
        <v>9.4</v>
      </c>
      <c r="N274">
        <v>9.6</v>
      </c>
      <c r="O274">
        <f t="shared" si="186"/>
        <v>28.200000000000003</v>
      </c>
      <c r="P274">
        <v>9.4</v>
      </c>
      <c r="Q274">
        <v>9.4</v>
      </c>
      <c r="R274">
        <v>9.5</v>
      </c>
      <c r="T274">
        <f t="shared" si="187"/>
        <v>28.3</v>
      </c>
      <c r="U274">
        <f t="shared" si="188"/>
        <v>56.5</v>
      </c>
      <c r="V274">
        <f t="shared" si="189"/>
        <v>2</v>
      </c>
    </row>
    <row r="275" spans="1:22" ht="18.75" x14ac:dyDescent="0.3">
      <c r="A275" s="12">
        <v>6</v>
      </c>
      <c r="B275" s="12">
        <v>983683</v>
      </c>
      <c r="C275" s="12" t="s">
        <v>133</v>
      </c>
      <c r="D275" s="14" t="s">
        <v>147</v>
      </c>
      <c r="E275" s="15">
        <v>2003</v>
      </c>
      <c r="F275" s="15">
        <v>13</v>
      </c>
      <c r="G275" s="15">
        <v>4</v>
      </c>
      <c r="H275" s="15" t="s">
        <v>114</v>
      </c>
      <c r="I275" s="15" t="s">
        <v>59</v>
      </c>
      <c r="J275" s="15" t="s">
        <v>495</v>
      </c>
      <c r="K275" s="12"/>
      <c r="L275">
        <v>7.8</v>
      </c>
      <c r="M275">
        <v>7.7</v>
      </c>
      <c r="N275">
        <v>7.8</v>
      </c>
      <c r="O275">
        <f t="shared" si="186"/>
        <v>23.3</v>
      </c>
      <c r="P275">
        <v>7.8</v>
      </c>
      <c r="Q275">
        <v>7.8</v>
      </c>
      <c r="R275">
        <v>7.8</v>
      </c>
      <c r="T275">
        <f t="shared" si="187"/>
        <v>23.4</v>
      </c>
      <c r="U275">
        <f t="shared" si="188"/>
        <v>46.7</v>
      </c>
      <c r="V275">
        <f t="shared" si="189"/>
        <v>5</v>
      </c>
    </row>
    <row r="276" spans="1:22" ht="18.75" x14ac:dyDescent="0.3">
      <c r="A276" s="12">
        <v>7</v>
      </c>
      <c r="B276" s="12">
        <v>1033891</v>
      </c>
      <c r="C276" s="12" t="s">
        <v>8</v>
      </c>
      <c r="D276" s="14" t="s">
        <v>33</v>
      </c>
      <c r="E276" s="15">
        <v>2003</v>
      </c>
      <c r="F276" s="15">
        <v>13</v>
      </c>
      <c r="G276" s="15">
        <v>4</v>
      </c>
      <c r="H276" s="15" t="s">
        <v>114</v>
      </c>
      <c r="I276" s="15" t="s">
        <v>59</v>
      </c>
      <c r="J276" s="15" t="s">
        <v>490</v>
      </c>
      <c r="K276" s="12"/>
      <c r="L276">
        <v>9.1999999999999993</v>
      </c>
      <c r="M276">
        <v>9.3000000000000007</v>
      </c>
      <c r="N276">
        <v>9.3000000000000007</v>
      </c>
      <c r="O276">
        <f t="shared" si="186"/>
        <v>27.8</v>
      </c>
      <c r="P276">
        <v>9.1999999999999993</v>
      </c>
      <c r="Q276">
        <v>9.1999999999999993</v>
      </c>
      <c r="R276">
        <v>9.1999999999999993</v>
      </c>
      <c r="T276">
        <f t="shared" si="187"/>
        <v>27.599999999999998</v>
      </c>
      <c r="U276">
        <f t="shared" si="188"/>
        <v>55.4</v>
      </c>
      <c r="V276">
        <f>RANK(U276,U$270:U$277,0)</f>
        <v>4</v>
      </c>
    </row>
    <row r="277" spans="1:22" ht="18.75" x14ac:dyDescent="0.3">
      <c r="A277" s="12"/>
      <c r="B277" s="12"/>
      <c r="C277" s="12"/>
      <c r="D277" s="14"/>
      <c r="E277" s="15"/>
      <c r="F277" s="15"/>
      <c r="G277" s="15"/>
      <c r="H277" s="15"/>
      <c r="I277" s="15"/>
      <c r="J277" s="15"/>
      <c r="K277" s="12"/>
    </row>
    <row r="278" spans="1:22" ht="18.75" x14ac:dyDescent="0.3">
      <c r="A278" s="12"/>
      <c r="B278" s="13" t="s">
        <v>0</v>
      </c>
      <c r="C278" s="13" t="s">
        <v>1</v>
      </c>
      <c r="D278" s="13" t="s">
        <v>2</v>
      </c>
      <c r="E278" s="13" t="s">
        <v>3</v>
      </c>
      <c r="F278" s="13" t="s">
        <v>4</v>
      </c>
      <c r="G278" s="13" t="s">
        <v>5</v>
      </c>
      <c r="H278" s="13" t="s">
        <v>54</v>
      </c>
      <c r="I278" s="13" t="s">
        <v>55</v>
      </c>
      <c r="J278" s="13" t="s">
        <v>56</v>
      </c>
      <c r="K278" s="13" t="s">
        <v>446</v>
      </c>
    </row>
    <row r="279" spans="1:22" ht="18.75" x14ac:dyDescent="0.3">
      <c r="A279" s="12">
        <v>1</v>
      </c>
      <c r="B279" s="12">
        <v>939973</v>
      </c>
      <c r="C279" s="12" t="s">
        <v>152</v>
      </c>
      <c r="D279" s="14" t="s">
        <v>159</v>
      </c>
      <c r="E279" s="15">
        <v>2003</v>
      </c>
      <c r="F279" s="15">
        <v>13</v>
      </c>
      <c r="G279" s="15">
        <v>4</v>
      </c>
      <c r="H279" s="15" t="s">
        <v>61</v>
      </c>
      <c r="I279" s="15" t="s">
        <v>59</v>
      </c>
      <c r="J279" s="15" t="s">
        <v>493</v>
      </c>
      <c r="K279" s="12"/>
      <c r="L279">
        <v>9.5</v>
      </c>
      <c r="M279">
        <v>9.5</v>
      </c>
      <c r="N279">
        <v>9.4</v>
      </c>
      <c r="O279">
        <f t="shared" ref="O279" si="190">SUM(L279:N279)</f>
        <v>28.4</v>
      </c>
      <c r="P279">
        <v>9.5</v>
      </c>
      <c r="Q279">
        <v>9.6</v>
      </c>
      <c r="R279">
        <v>9.5</v>
      </c>
      <c r="T279">
        <f t="shared" ref="T279" si="191">SUM(P279:S279)</f>
        <v>28.6</v>
      </c>
      <c r="U279">
        <f t="shared" ref="U279" si="192">+T279+O279</f>
        <v>57</v>
      </c>
      <c r="V279">
        <f>RANK(U279,U$279:U$280,0)</f>
        <v>1</v>
      </c>
    </row>
    <row r="280" spans="1:22" ht="18.75" x14ac:dyDescent="0.3">
      <c r="A280" s="12"/>
      <c r="B280" s="12"/>
      <c r="C280" s="12"/>
      <c r="D280" s="14"/>
      <c r="E280" s="15"/>
      <c r="F280" s="15"/>
      <c r="G280" s="15"/>
      <c r="H280" s="15"/>
      <c r="I280" s="15"/>
      <c r="J280" s="15"/>
      <c r="K280" s="12"/>
    </row>
    <row r="281" spans="1:22" ht="18.75" x14ac:dyDescent="0.3">
      <c r="A281" s="12"/>
      <c r="B281" s="13" t="s">
        <v>0</v>
      </c>
      <c r="C281" s="13" t="s">
        <v>1</v>
      </c>
      <c r="D281" s="13" t="s">
        <v>2</v>
      </c>
      <c r="E281" s="13" t="s">
        <v>3</v>
      </c>
      <c r="F281" s="13" t="s">
        <v>4</v>
      </c>
      <c r="G281" s="13" t="s">
        <v>5</v>
      </c>
      <c r="H281" s="13" t="s">
        <v>54</v>
      </c>
      <c r="I281" s="13" t="s">
        <v>55</v>
      </c>
      <c r="J281" s="13" t="s">
        <v>56</v>
      </c>
      <c r="K281" s="13" t="s">
        <v>447</v>
      </c>
    </row>
    <row r="282" spans="1:22" ht="18.75" x14ac:dyDescent="0.3">
      <c r="A282" s="12">
        <v>1</v>
      </c>
      <c r="B282" s="12">
        <v>654142</v>
      </c>
      <c r="C282" s="12" t="s">
        <v>26</v>
      </c>
      <c r="D282" s="14" t="s">
        <v>50</v>
      </c>
      <c r="E282" s="15">
        <v>2003</v>
      </c>
      <c r="F282" s="15">
        <v>13</v>
      </c>
      <c r="G282" s="15" t="s">
        <v>119</v>
      </c>
      <c r="H282" s="15" t="s">
        <v>114</v>
      </c>
      <c r="I282" s="15" t="s">
        <v>59</v>
      </c>
      <c r="J282" s="15" t="s">
        <v>490</v>
      </c>
      <c r="K282" s="12"/>
      <c r="L282">
        <v>9.1999999999999993</v>
      </c>
      <c r="M282">
        <v>9.3000000000000007</v>
      </c>
      <c r="N282">
        <v>9.5</v>
      </c>
      <c r="O282">
        <f t="shared" ref="O282:O283" si="193">SUM(L282:N282)</f>
        <v>28</v>
      </c>
      <c r="P282">
        <v>9</v>
      </c>
      <c r="Q282">
        <v>8.9</v>
      </c>
      <c r="R282">
        <v>9</v>
      </c>
      <c r="T282">
        <f t="shared" ref="T282:T283" si="194">SUM(P282:S282)</f>
        <v>26.9</v>
      </c>
      <c r="U282">
        <f t="shared" ref="U282:U283" si="195">+T282+O282</f>
        <v>54.9</v>
      </c>
      <c r="V282">
        <f>RANK(U282,U$282:U$284,0)</f>
        <v>2</v>
      </c>
    </row>
    <row r="283" spans="1:22" ht="18.75" x14ac:dyDescent="0.3">
      <c r="A283" s="12">
        <v>2</v>
      </c>
      <c r="B283" s="12">
        <v>654136</v>
      </c>
      <c r="C283" s="12" t="s">
        <v>22</v>
      </c>
      <c r="D283" s="14" t="s">
        <v>46</v>
      </c>
      <c r="E283" s="15">
        <v>2003</v>
      </c>
      <c r="F283" s="15">
        <v>13</v>
      </c>
      <c r="G283" s="15" t="s">
        <v>119</v>
      </c>
      <c r="H283" s="15" t="s">
        <v>114</v>
      </c>
      <c r="I283" s="15" t="s">
        <v>59</v>
      </c>
      <c r="J283" s="15" t="s">
        <v>490</v>
      </c>
      <c r="K283" s="12"/>
      <c r="L283">
        <v>9.3000000000000007</v>
      </c>
      <c r="M283">
        <v>9.3000000000000007</v>
      </c>
      <c r="N283">
        <v>9.5</v>
      </c>
      <c r="O283">
        <f t="shared" si="193"/>
        <v>28.1</v>
      </c>
      <c r="P283">
        <v>9.1</v>
      </c>
      <c r="Q283">
        <v>9</v>
      </c>
      <c r="R283">
        <v>9.4</v>
      </c>
      <c r="T283">
        <f t="shared" si="194"/>
        <v>27.5</v>
      </c>
      <c r="U283">
        <f t="shared" si="195"/>
        <v>55.6</v>
      </c>
      <c r="V283">
        <f>RANK(U283,U$282:U$284,0)</f>
        <v>1</v>
      </c>
    </row>
    <row r="284" spans="1:22" ht="18.75" x14ac:dyDescent="0.3">
      <c r="A284" s="12"/>
      <c r="B284" s="12"/>
      <c r="C284" s="12"/>
      <c r="D284" s="12"/>
      <c r="E284" s="12"/>
      <c r="F284" s="15"/>
      <c r="G284" s="15"/>
      <c r="H284" s="15"/>
      <c r="I284" s="15"/>
      <c r="J284" s="15"/>
      <c r="K284" s="12"/>
    </row>
    <row r="285" spans="1:22" ht="18.75" x14ac:dyDescent="0.3">
      <c r="A285" s="12"/>
      <c r="B285" s="13" t="s">
        <v>0</v>
      </c>
      <c r="C285" s="13" t="s">
        <v>1</v>
      </c>
      <c r="D285" s="13" t="s">
        <v>2</v>
      </c>
      <c r="E285" s="13" t="s">
        <v>3</v>
      </c>
      <c r="F285" s="13" t="s">
        <v>4</v>
      </c>
      <c r="G285" s="13" t="s">
        <v>5</v>
      </c>
      <c r="H285" s="13" t="s">
        <v>54</v>
      </c>
      <c r="I285" s="13" t="s">
        <v>55</v>
      </c>
      <c r="J285" s="13" t="s">
        <v>56</v>
      </c>
      <c r="K285" s="13" t="s">
        <v>448</v>
      </c>
    </row>
    <row r="286" spans="1:22" ht="18.75" x14ac:dyDescent="0.3">
      <c r="A286" s="12">
        <v>1</v>
      </c>
      <c r="B286" s="12">
        <v>595860</v>
      </c>
      <c r="C286" s="12" t="s">
        <v>326</v>
      </c>
      <c r="D286" s="14" t="s">
        <v>330</v>
      </c>
      <c r="E286" s="15">
        <v>2003</v>
      </c>
      <c r="F286" s="15">
        <v>13</v>
      </c>
      <c r="G286" s="15">
        <v>3</v>
      </c>
      <c r="H286" s="15" t="s">
        <v>114</v>
      </c>
      <c r="I286" s="15" t="s">
        <v>59</v>
      </c>
      <c r="J286" s="15" t="s">
        <v>498</v>
      </c>
      <c r="K286" s="12"/>
      <c r="L286">
        <v>9</v>
      </c>
      <c r="M286">
        <v>8.6999999999999993</v>
      </c>
      <c r="N286">
        <v>8.9</v>
      </c>
      <c r="O286">
        <f t="shared" ref="O286" si="196">SUM(L286:N286)</f>
        <v>26.6</v>
      </c>
      <c r="P286">
        <v>8.6</v>
      </c>
      <c r="Q286">
        <v>8.5</v>
      </c>
      <c r="R286">
        <v>8.6</v>
      </c>
      <c r="T286">
        <f t="shared" ref="T286" si="197">SUM(P286:S286)</f>
        <v>25.700000000000003</v>
      </c>
      <c r="U286">
        <f t="shared" ref="U286" si="198">+T286+O286</f>
        <v>52.300000000000004</v>
      </c>
      <c r="V286">
        <f>RANK(U286,U$286:U$287,0)</f>
        <v>1</v>
      </c>
    </row>
    <row r="287" spans="1:22" ht="18.75" x14ac:dyDescent="0.3">
      <c r="A287" s="12"/>
      <c r="B287" s="12"/>
      <c r="C287" s="12"/>
      <c r="D287" s="14"/>
      <c r="E287" s="15"/>
      <c r="F287" s="15"/>
      <c r="G287" s="15"/>
      <c r="H287" s="15"/>
      <c r="I287" s="15"/>
      <c r="J287" s="15"/>
      <c r="K287" s="12"/>
    </row>
    <row r="288" spans="1:22" ht="18.75" x14ac:dyDescent="0.3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</row>
    <row r="289" spans="1:11" ht="18.75" x14ac:dyDescent="0.3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</row>
    <row r="290" spans="1:11" ht="18.75" x14ac:dyDescent="0.3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</row>
    <row r="291" spans="1:11" ht="18.75" x14ac:dyDescent="0.3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</row>
    <row r="292" spans="1:11" ht="18.75" x14ac:dyDescent="0.3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</row>
    <row r="302" spans="1:11" x14ac:dyDescent="0.25">
      <c r="D302" s="3"/>
      <c r="E302" s="1"/>
      <c r="F302" s="1"/>
      <c r="G302" s="1"/>
      <c r="H302" s="1"/>
      <c r="I302" s="1"/>
      <c r="J302" s="1"/>
    </row>
    <row r="305" spans="4:10" x14ac:dyDescent="0.25">
      <c r="D305" s="3"/>
      <c r="E305" s="1"/>
      <c r="F305" s="1"/>
      <c r="G305" s="1"/>
      <c r="H305" s="1"/>
      <c r="I305" s="1"/>
      <c r="J305" s="1"/>
    </row>
    <row r="310" spans="4:10" x14ac:dyDescent="0.25">
      <c r="D310" s="3"/>
      <c r="E310" s="1"/>
      <c r="F310" s="1"/>
      <c r="G310" s="1"/>
      <c r="H310" s="1"/>
      <c r="I310" s="1"/>
      <c r="J310" s="1"/>
    </row>
    <row r="311" spans="4:10" x14ac:dyDescent="0.25">
      <c r="D311" s="3"/>
      <c r="E311" s="1"/>
      <c r="F311" s="1"/>
      <c r="G311" s="1"/>
      <c r="H311" s="1"/>
      <c r="I311" s="1"/>
      <c r="J311" s="1"/>
    </row>
  </sheetData>
  <sortState ref="B2:J183">
    <sortCondition ref="I2:I183"/>
    <sortCondition ref="G2:G183"/>
  </sortState>
  <printOptions gridLines="1"/>
  <pageMargins left="0.2" right="0.2" top="0.75" bottom="0.25" header="0.3" footer="0.3"/>
  <pageSetup scale="59" fitToHeight="10" orientation="landscape" r:id="rId1"/>
  <headerFooter>
    <oddHeader>&amp;C&amp;"-,Bold"&amp;16Top City Invitational
Tumbling&amp;R&amp;D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2"/>
  <sheetViews>
    <sheetView zoomScaleNormal="100" workbookViewId="0">
      <pane xSplit="11" ySplit="1" topLeftCell="L2" activePane="bottomRight" state="frozen"/>
      <selection pane="topRight" activeCell="L1" sqref="L1"/>
      <selection pane="bottomLeft" activeCell="A2" sqref="A2"/>
      <selection pane="bottomRight" activeCell="L2" sqref="L2"/>
    </sheetView>
  </sheetViews>
  <sheetFormatPr defaultRowHeight="15" x14ac:dyDescent="0.25"/>
  <cols>
    <col min="1" max="1" width="4.140625" bestFit="1" customWidth="1"/>
    <col min="2" max="2" width="11.28515625" bestFit="1" customWidth="1"/>
    <col min="3" max="4" width="15.85546875" bestFit="1" customWidth="1"/>
    <col min="5" max="5" width="8.140625" hidden="1" customWidth="1"/>
    <col min="6" max="6" width="5.5703125" customWidth="1"/>
    <col min="7" max="7" width="7.7109375" customWidth="1"/>
    <col min="8" max="8" width="5.42578125" customWidth="1"/>
    <col min="9" max="9" width="11.28515625" bestFit="1" customWidth="1"/>
    <col min="10" max="10" width="17" bestFit="1" customWidth="1"/>
    <col min="11" max="11" width="19" customWidth="1"/>
  </cols>
  <sheetData>
    <row r="1" spans="1:23" ht="18.75" x14ac:dyDescent="0.3">
      <c r="A1" s="12"/>
      <c r="B1" s="13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117</v>
      </c>
      <c r="H1" s="13" t="s">
        <v>54</v>
      </c>
      <c r="I1" s="13" t="s">
        <v>55</v>
      </c>
      <c r="J1" s="13" t="s">
        <v>56</v>
      </c>
      <c r="K1" s="13" t="s">
        <v>449</v>
      </c>
      <c r="L1" s="25" t="s">
        <v>535</v>
      </c>
      <c r="M1" s="25" t="s">
        <v>536</v>
      </c>
      <c r="N1" s="25" t="s">
        <v>537</v>
      </c>
      <c r="O1" s="25" t="s">
        <v>538</v>
      </c>
      <c r="P1" s="25" t="s">
        <v>539</v>
      </c>
      <c r="Q1" s="25" t="s">
        <v>540</v>
      </c>
      <c r="R1" s="25" t="s">
        <v>541</v>
      </c>
      <c r="S1" s="25" t="s">
        <v>542</v>
      </c>
      <c r="T1" s="25" t="s">
        <v>543</v>
      </c>
      <c r="U1" s="25" t="s">
        <v>544</v>
      </c>
      <c r="V1" s="25" t="s">
        <v>545</v>
      </c>
      <c r="W1" s="25" t="s">
        <v>546</v>
      </c>
    </row>
    <row r="2" spans="1:23" ht="18.75" x14ac:dyDescent="0.3">
      <c r="A2" s="12">
        <v>1</v>
      </c>
      <c r="B2" s="12">
        <v>980670</v>
      </c>
      <c r="C2" s="12" t="s">
        <v>16</v>
      </c>
      <c r="D2" s="14" t="s">
        <v>41</v>
      </c>
      <c r="E2" s="15">
        <v>2005</v>
      </c>
      <c r="F2" s="15">
        <v>11</v>
      </c>
      <c r="G2" s="15">
        <v>6</v>
      </c>
      <c r="H2" s="15" t="s">
        <v>114</v>
      </c>
      <c r="I2" s="15" t="s">
        <v>57</v>
      </c>
      <c r="J2" s="15" t="s">
        <v>496</v>
      </c>
      <c r="K2" s="13" t="s">
        <v>503</v>
      </c>
      <c r="O2">
        <f t="shared" ref="O2:O8" si="0">SUM(L2:N2)</f>
        <v>0</v>
      </c>
      <c r="T2">
        <f t="shared" ref="T2:T8" si="1">SUM(P2:S2)</f>
        <v>0</v>
      </c>
      <c r="U2">
        <f t="shared" ref="U2:U8" si="2">+T2+O2</f>
        <v>0</v>
      </c>
      <c r="V2">
        <f>RANK(U2,U$2:U$8,0)</f>
        <v>7</v>
      </c>
      <c r="W2">
        <f>RANK(U2,U$1:U$16,0)</f>
        <v>13</v>
      </c>
    </row>
    <row r="3" spans="1:23" ht="18.75" x14ac:dyDescent="0.3">
      <c r="A3" s="12">
        <v>2</v>
      </c>
      <c r="B3" s="12">
        <v>975319</v>
      </c>
      <c r="C3" s="12" t="s">
        <v>252</v>
      </c>
      <c r="D3" s="14" t="s">
        <v>289</v>
      </c>
      <c r="E3" s="15">
        <v>2004</v>
      </c>
      <c r="F3" s="15">
        <v>12</v>
      </c>
      <c r="G3" s="15">
        <v>6</v>
      </c>
      <c r="H3" s="15" t="s">
        <v>114</v>
      </c>
      <c r="I3" s="15" t="s">
        <v>57</v>
      </c>
      <c r="J3" s="15" t="s">
        <v>488</v>
      </c>
      <c r="K3" s="12"/>
      <c r="L3">
        <v>7.7</v>
      </c>
      <c r="M3">
        <v>7.6</v>
      </c>
      <c r="N3">
        <v>7.3</v>
      </c>
      <c r="O3">
        <f t="shared" si="0"/>
        <v>22.6</v>
      </c>
      <c r="T3">
        <f t="shared" si="1"/>
        <v>0</v>
      </c>
      <c r="U3">
        <f t="shared" si="2"/>
        <v>22.6</v>
      </c>
      <c r="V3">
        <f t="shared" ref="V3:V8" si="3">RANK(U3,U$2:U$8,0)</f>
        <v>4</v>
      </c>
      <c r="W3">
        <f t="shared" ref="W3:W15" si="4">RANK(U3,U$1:U$16,0)</f>
        <v>7</v>
      </c>
    </row>
    <row r="4" spans="1:23" ht="18.75" x14ac:dyDescent="0.3">
      <c r="A4" s="12">
        <v>3</v>
      </c>
      <c r="B4" s="12">
        <v>590945</v>
      </c>
      <c r="C4" s="12" t="s">
        <v>65</v>
      </c>
      <c r="D4" s="14" t="s">
        <v>91</v>
      </c>
      <c r="E4" s="15">
        <v>2004</v>
      </c>
      <c r="F4" s="15">
        <v>12</v>
      </c>
      <c r="G4" s="15">
        <v>6</v>
      </c>
      <c r="H4" s="15" t="s">
        <v>114</v>
      </c>
      <c r="I4" s="15" t="s">
        <v>57</v>
      </c>
      <c r="J4" s="15" t="s">
        <v>490</v>
      </c>
      <c r="K4" s="12"/>
      <c r="L4">
        <v>7.6</v>
      </c>
      <c r="M4">
        <v>7.8</v>
      </c>
      <c r="N4">
        <v>7.5</v>
      </c>
      <c r="O4">
        <f t="shared" si="0"/>
        <v>22.9</v>
      </c>
      <c r="T4">
        <f t="shared" si="1"/>
        <v>0</v>
      </c>
      <c r="U4">
        <f t="shared" si="2"/>
        <v>22.9</v>
      </c>
      <c r="V4">
        <f t="shared" si="3"/>
        <v>3</v>
      </c>
      <c r="W4">
        <f t="shared" si="4"/>
        <v>6</v>
      </c>
    </row>
    <row r="5" spans="1:23" ht="18.75" x14ac:dyDescent="0.3">
      <c r="A5" s="12">
        <v>4</v>
      </c>
      <c r="B5" s="12">
        <v>974933</v>
      </c>
      <c r="C5" s="12" t="s">
        <v>190</v>
      </c>
      <c r="D5" s="14" t="s">
        <v>206</v>
      </c>
      <c r="E5" s="15">
        <v>2005</v>
      </c>
      <c r="F5" s="15">
        <v>11</v>
      </c>
      <c r="G5" s="15">
        <v>6</v>
      </c>
      <c r="H5" s="15" t="s">
        <v>114</v>
      </c>
      <c r="I5" s="15" t="s">
        <v>57</v>
      </c>
      <c r="J5" s="15" t="s">
        <v>185</v>
      </c>
      <c r="K5" s="12"/>
      <c r="L5">
        <v>7.3</v>
      </c>
      <c r="M5">
        <v>7</v>
      </c>
      <c r="N5">
        <v>7.1</v>
      </c>
      <c r="O5">
        <f t="shared" si="0"/>
        <v>21.4</v>
      </c>
      <c r="T5">
        <f t="shared" si="1"/>
        <v>0</v>
      </c>
      <c r="U5">
        <f t="shared" si="2"/>
        <v>21.4</v>
      </c>
      <c r="V5">
        <f t="shared" si="3"/>
        <v>6</v>
      </c>
      <c r="W5">
        <f t="shared" si="4"/>
        <v>11</v>
      </c>
    </row>
    <row r="6" spans="1:23" ht="18.75" x14ac:dyDescent="0.3">
      <c r="A6" s="12">
        <v>5</v>
      </c>
      <c r="B6" s="12">
        <v>1035157</v>
      </c>
      <c r="C6" s="12" t="s">
        <v>82</v>
      </c>
      <c r="D6" s="14" t="s">
        <v>109</v>
      </c>
      <c r="E6" s="15">
        <v>2005</v>
      </c>
      <c r="F6" s="15">
        <v>11</v>
      </c>
      <c r="G6" s="15">
        <v>6</v>
      </c>
      <c r="H6" s="15" t="s">
        <v>114</v>
      </c>
      <c r="I6" s="15" t="s">
        <v>57</v>
      </c>
      <c r="J6" s="15" t="s">
        <v>490</v>
      </c>
      <c r="K6" s="12"/>
      <c r="L6">
        <v>7.2</v>
      </c>
      <c r="M6">
        <v>7.6</v>
      </c>
      <c r="N6">
        <v>7.3</v>
      </c>
      <c r="O6">
        <f t="shared" si="0"/>
        <v>22.1</v>
      </c>
      <c r="T6">
        <f t="shared" si="1"/>
        <v>0</v>
      </c>
      <c r="U6">
        <f t="shared" si="2"/>
        <v>22.1</v>
      </c>
      <c r="V6">
        <f t="shared" si="3"/>
        <v>5</v>
      </c>
      <c r="W6">
        <f t="shared" si="4"/>
        <v>10</v>
      </c>
    </row>
    <row r="7" spans="1:23" ht="18.75" x14ac:dyDescent="0.3">
      <c r="A7" s="12">
        <v>6</v>
      </c>
      <c r="B7" s="12">
        <v>519299</v>
      </c>
      <c r="C7" s="12" t="s">
        <v>63</v>
      </c>
      <c r="D7" s="14" t="s">
        <v>298</v>
      </c>
      <c r="E7" s="15">
        <v>2004</v>
      </c>
      <c r="F7" s="15">
        <v>12</v>
      </c>
      <c r="G7" s="15">
        <v>6</v>
      </c>
      <c r="H7" s="15" t="s">
        <v>114</v>
      </c>
      <c r="I7" s="15" t="s">
        <v>57</v>
      </c>
      <c r="J7" s="15" t="s">
        <v>488</v>
      </c>
      <c r="K7" s="12"/>
      <c r="L7">
        <v>7.7</v>
      </c>
      <c r="M7">
        <v>7.6</v>
      </c>
      <c r="N7">
        <v>7.8</v>
      </c>
      <c r="O7">
        <f t="shared" si="0"/>
        <v>23.1</v>
      </c>
      <c r="T7">
        <f t="shared" si="1"/>
        <v>0</v>
      </c>
      <c r="U7">
        <f t="shared" si="2"/>
        <v>23.1</v>
      </c>
      <c r="V7">
        <f t="shared" si="3"/>
        <v>2</v>
      </c>
      <c r="W7">
        <f t="shared" si="4"/>
        <v>5</v>
      </c>
    </row>
    <row r="8" spans="1:23" ht="18.75" x14ac:dyDescent="0.3">
      <c r="A8" s="12">
        <v>7</v>
      </c>
      <c r="B8" s="12">
        <v>980682</v>
      </c>
      <c r="C8" s="12" t="s">
        <v>66</v>
      </c>
      <c r="D8" s="14" t="s">
        <v>92</v>
      </c>
      <c r="E8" s="15">
        <v>2004</v>
      </c>
      <c r="F8" s="15">
        <v>12</v>
      </c>
      <c r="G8" s="15">
        <v>6</v>
      </c>
      <c r="H8" s="15" t="s">
        <v>114</v>
      </c>
      <c r="I8" s="15" t="s">
        <v>57</v>
      </c>
      <c r="J8" s="15" t="s">
        <v>490</v>
      </c>
      <c r="K8" s="12"/>
      <c r="L8">
        <v>7.8</v>
      </c>
      <c r="M8">
        <v>7.8</v>
      </c>
      <c r="N8">
        <v>7.8</v>
      </c>
      <c r="O8">
        <f t="shared" si="0"/>
        <v>23.4</v>
      </c>
      <c r="T8">
        <f t="shared" si="1"/>
        <v>0</v>
      </c>
      <c r="U8">
        <f t="shared" si="2"/>
        <v>23.4</v>
      </c>
      <c r="V8">
        <f t="shared" si="3"/>
        <v>1</v>
      </c>
      <c r="W8">
        <f t="shared" si="4"/>
        <v>4</v>
      </c>
    </row>
    <row r="9" spans="1:23" ht="18.75" x14ac:dyDescent="0.3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23" ht="18.75" x14ac:dyDescent="0.3">
      <c r="A10" s="12"/>
      <c r="B10" s="13" t="s">
        <v>0</v>
      </c>
      <c r="C10" s="13" t="s">
        <v>1</v>
      </c>
      <c r="D10" s="13" t="s">
        <v>2</v>
      </c>
      <c r="E10" s="13" t="s">
        <v>3</v>
      </c>
      <c r="F10" s="13" t="s">
        <v>4</v>
      </c>
      <c r="G10" s="13" t="s">
        <v>117</v>
      </c>
      <c r="H10" s="13" t="s">
        <v>54</v>
      </c>
      <c r="I10" s="13" t="s">
        <v>55</v>
      </c>
      <c r="J10" s="13" t="s">
        <v>56</v>
      </c>
      <c r="K10" s="13" t="s">
        <v>449</v>
      </c>
      <c r="O10">
        <f t="shared" ref="O10:O16" si="5">SUM(L10:N10)</f>
        <v>0</v>
      </c>
      <c r="T10">
        <f t="shared" ref="T10:T15" si="6">SUM(P10:S10)</f>
        <v>0</v>
      </c>
      <c r="U10">
        <f t="shared" ref="U10:U15" si="7">+T10+O10</f>
        <v>0</v>
      </c>
      <c r="V10">
        <f>RANK(U10,U$10:U$15,0)</f>
        <v>6</v>
      </c>
      <c r="W10">
        <f t="shared" si="4"/>
        <v>13</v>
      </c>
    </row>
    <row r="11" spans="1:23" ht="18.75" x14ac:dyDescent="0.3">
      <c r="A11" s="12">
        <v>1</v>
      </c>
      <c r="B11" s="12">
        <v>657529</v>
      </c>
      <c r="C11" s="12" t="s">
        <v>68</v>
      </c>
      <c r="D11" s="14" t="s">
        <v>94</v>
      </c>
      <c r="E11" s="15">
        <v>2004</v>
      </c>
      <c r="F11" s="15">
        <v>12</v>
      </c>
      <c r="G11" s="15">
        <v>6</v>
      </c>
      <c r="H11" s="15" t="s">
        <v>114</v>
      </c>
      <c r="I11" s="15" t="s">
        <v>57</v>
      </c>
      <c r="J11" s="15" t="s">
        <v>496</v>
      </c>
      <c r="K11" s="13" t="s">
        <v>504</v>
      </c>
      <c r="L11">
        <v>7.3</v>
      </c>
      <c r="M11">
        <v>7.5</v>
      </c>
      <c r="N11">
        <v>7.6</v>
      </c>
      <c r="O11">
        <f t="shared" si="5"/>
        <v>22.4</v>
      </c>
      <c r="T11">
        <f t="shared" si="6"/>
        <v>0</v>
      </c>
      <c r="U11">
        <f t="shared" si="7"/>
        <v>22.4</v>
      </c>
      <c r="V11">
        <f t="shared" ref="V11:V15" si="8">RANK(U11,U$10:U$15,0)</f>
        <v>3</v>
      </c>
      <c r="W11">
        <f t="shared" si="4"/>
        <v>8</v>
      </c>
    </row>
    <row r="12" spans="1:23" ht="18.75" x14ac:dyDescent="0.3">
      <c r="A12" s="12">
        <v>2</v>
      </c>
      <c r="B12" s="12">
        <v>657616</v>
      </c>
      <c r="C12" s="12" t="s">
        <v>186</v>
      </c>
      <c r="D12" s="14" t="s">
        <v>201</v>
      </c>
      <c r="E12" s="15">
        <v>2005</v>
      </c>
      <c r="F12" s="15">
        <v>11</v>
      </c>
      <c r="G12" s="15">
        <v>6</v>
      </c>
      <c r="H12" s="15" t="s">
        <v>114</v>
      </c>
      <c r="I12" s="15" t="s">
        <v>57</v>
      </c>
      <c r="J12" s="15" t="s">
        <v>185</v>
      </c>
      <c r="K12" s="12"/>
      <c r="L12">
        <v>7.9</v>
      </c>
      <c r="M12">
        <v>8</v>
      </c>
      <c r="N12">
        <v>7.8</v>
      </c>
      <c r="O12">
        <f t="shared" si="5"/>
        <v>23.7</v>
      </c>
      <c r="T12">
        <f t="shared" si="6"/>
        <v>0</v>
      </c>
      <c r="U12">
        <f t="shared" si="7"/>
        <v>23.7</v>
      </c>
      <c r="V12">
        <f t="shared" si="8"/>
        <v>2</v>
      </c>
      <c r="W12">
        <f t="shared" si="4"/>
        <v>3</v>
      </c>
    </row>
    <row r="13" spans="1:23" ht="18.75" x14ac:dyDescent="0.3">
      <c r="A13" s="12">
        <v>3</v>
      </c>
      <c r="B13" s="12">
        <v>654152</v>
      </c>
      <c r="C13" s="12" t="s">
        <v>15</v>
      </c>
      <c r="D13" s="14" t="s">
        <v>97</v>
      </c>
      <c r="E13" s="15">
        <v>2005</v>
      </c>
      <c r="F13" s="15">
        <v>11</v>
      </c>
      <c r="G13" s="15">
        <v>6</v>
      </c>
      <c r="H13" s="15" t="s">
        <v>114</v>
      </c>
      <c r="I13" s="15" t="s">
        <v>57</v>
      </c>
      <c r="J13" s="15" t="s">
        <v>490</v>
      </c>
      <c r="K13" s="12"/>
      <c r="L13">
        <v>6.9</v>
      </c>
      <c r="M13">
        <v>6.6</v>
      </c>
      <c r="N13">
        <v>7.2</v>
      </c>
      <c r="O13">
        <f t="shared" si="5"/>
        <v>20.7</v>
      </c>
      <c r="T13">
        <f t="shared" si="6"/>
        <v>0</v>
      </c>
      <c r="U13">
        <f t="shared" si="7"/>
        <v>20.7</v>
      </c>
      <c r="V13">
        <f t="shared" si="8"/>
        <v>5</v>
      </c>
      <c r="W13">
        <f t="shared" si="4"/>
        <v>12</v>
      </c>
    </row>
    <row r="14" spans="1:23" ht="18.75" x14ac:dyDescent="0.3">
      <c r="A14" s="12">
        <v>4</v>
      </c>
      <c r="B14" s="12">
        <v>979890</v>
      </c>
      <c r="C14" s="12" t="s">
        <v>246</v>
      </c>
      <c r="D14" s="14" t="s">
        <v>281</v>
      </c>
      <c r="E14" s="15">
        <v>2005</v>
      </c>
      <c r="F14" s="15">
        <v>11</v>
      </c>
      <c r="G14" s="15">
        <v>6</v>
      </c>
      <c r="H14" s="15" t="s">
        <v>114</v>
      </c>
      <c r="I14" s="15" t="s">
        <v>57</v>
      </c>
      <c r="J14" s="15" t="s">
        <v>505</v>
      </c>
      <c r="K14" s="12"/>
      <c r="L14">
        <v>8</v>
      </c>
      <c r="M14">
        <v>8.1</v>
      </c>
      <c r="N14">
        <v>8.1999999999999993</v>
      </c>
      <c r="O14">
        <f t="shared" si="5"/>
        <v>24.3</v>
      </c>
      <c r="T14">
        <f t="shared" si="6"/>
        <v>0</v>
      </c>
      <c r="U14">
        <f t="shared" si="7"/>
        <v>24.3</v>
      </c>
      <c r="V14">
        <f>RANK(U14,U$10:U$15,0)</f>
        <v>1</v>
      </c>
      <c r="W14">
        <f t="shared" si="4"/>
        <v>1</v>
      </c>
    </row>
    <row r="15" spans="1:23" ht="18.75" x14ac:dyDescent="0.3">
      <c r="A15" s="12">
        <v>5</v>
      </c>
      <c r="B15" s="12">
        <v>979817</v>
      </c>
      <c r="C15" s="12" t="s">
        <v>200</v>
      </c>
      <c r="D15" s="14" t="s">
        <v>215</v>
      </c>
      <c r="E15" s="15">
        <v>2004</v>
      </c>
      <c r="F15" s="15">
        <v>12</v>
      </c>
      <c r="G15" s="15">
        <v>6</v>
      </c>
      <c r="H15" s="15" t="s">
        <v>114</v>
      </c>
      <c r="I15" s="15" t="s">
        <v>57</v>
      </c>
      <c r="J15" s="15" t="s">
        <v>185</v>
      </c>
      <c r="K15" s="12"/>
      <c r="L15">
        <v>7.7</v>
      </c>
      <c r="M15">
        <v>7.2</v>
      </c>
      <c r="N15">
        <v>7.4</v>
      </c>
      <c r="O15">
        <f t="shared" si="5"/>
        <v>22.3</v>
      </c>
      <c r="T15">
        <f t="shared" si="6"/>
        <v>0</v>
      </c>
      <c r="U15">
        <f t="shared" si="7"/>
        <v>22.3</v>
      </c>
      <c r="V15">
        <f t="shared" si="8"/>
        <v>4</v>
      </c>
      <c r="W15">
        <f t="shared" si="4"/>
        <v>9</v>
      </c>
    </row>
    <row r="16" spans="1:23" ht="18.75" x14ac:dyDescent="0.3">
      <c r="A16" s="12">
        <v>6</v>
      </c>
      <c r="B16" s="12">
        <v>590950</v>
      </c>
      <c r="C16" s="12" t="s">
        <v>83</v>
      </c>
      <c r="D16" s="14" t="s">
        <v>110</v>
      </c>
      <c r="E16" s="15">
        <v>2004</v>
      </c>
      <c r="F16" s="15">
        <v>12</v>
      </c>
      <c r="G16" s="15">
        <v>6</v>
      </c>
      <c r="H16" s="15" t="s">
        <v>114</v>
      </c>
      <c r="I16" s="15" t="s">
        <v>57</v>
      </c>
      <c r="J16" s="15" t="s">
        <v>490</v>
      </c>
      <c r="K16" s="12"/>
      <c r="L16">
        <v>7.8</v>
      </c>
      <c r="M16">
        <v>7.9</v>
      </c>
      <c r="N16">
        <v>8.1</v>
      </c>
      <c r="O16">
        <f t="shared" si="5"/>
        <v>23.799999999999997</v>
      </c>
      <c r="T16">
        <f t="shared" ref="T16" si="9">SUM(P16:S16)</f>
        <v>0</v>
      </c>
      <c r="U16">
        <f t="shared" ref="U16" si="10">+T16+O16</f>
        <v>23.799999999999997</v>
      </c>
      <c r="V16">
        <f>RANK(U16,U$10:U$17,0)</f>
        <v>2</v>
      </c>
      <c r="W16">
        <f t="shared" ref="W16" si="11">RANK(U16,U$1:U$16,0)</f>
        <v>2</v>
      </c>
    </row>
    <row r="17" spans="1:23" ht="18.75" x14ac:dyDescent="0.3">
      <c r="A17" s="12"/>
      <c r="B17" s="12"/>
      <c r="C17" s="12"/>
      <c r="D17" s="14"/>
      <c r="E17" s="15"/>
      <c r="F17" s="15"/>
      <c r="G17" s="15"/>
      <c r="H17" s="15"/>
      <c r="I17" s="15"/>
      <c r="J17" s="15"/>
      <c r="K17" s="12"/>
    </row>
    <row r="18" spans="1:23" ht="18.75" x14ac:dyDescent="0.3">
      <c r="A18" s="12"/>
      <c r="B18" s="13" t="s">
        <v>0</v>
      </c>
      <c r="C18" s="13" t="s">
        <v>1</v>
      </c>
      <c r="D18" s="13" t="s">
        <v>2</v>
      </c>
      <c r="E18" s="13" t="s">
        <v>3</v>
      </c>
      <c r="F18" s="13" t="s">
        <v>4</v>
      </c>
      <c r="G18" s="13" t="s">
        <v>117</v>
      </c>
      <c r="H18" s="13" t="s">
        <v>54</v>
      </c>
      <c r="I18" s="13" t="s">
        <v>55</v>
      </c>
      <c r="J18" s="13" t="s">
        <v>56</v>
      </c>
      <c r="K18" s="13" t="s">
        <v>449</v>
      </c>
    </row>
    <row r="19" spans="1:23" ht="18.75" x14ac:dyDescent="0.3">
      <c r="A19" s="12">
        <v>1</v>
      </c>
      <c r="B19" s="12">
        <v>1035152</v>
      </c>
      <c r="C19" s="12" t="s">
        <v>17</v>
      </c>
      <c r="D19" s="14" t="s">
        <v>88</v>
      </c>
      <c r="E19" s="15">
        <v>2004</v>
      </c>
      <c r="F19" s="15">
        <v>12</v>
      </c>
      <c r="G19" s="15">
        <v>6</v>
      </c>
      <c r="H19" s="15" t="s">
        <v>61</v>
      </c>
      <c r="I19" s="15" t="s">
        <v>57</v>
      </c>
      <c r="J19" s="15" t="s">
        <v>490</v>
      </c>
      <c r="K19" s="12"/>
      <c r="L19">
        <v>6.9</v>
      </c>
      <c r="M19">
        <v>6.7</v>
      </c>
      <c r="N19">
        <v>7.2</v>
      </c>
      <c r="O19">
        <f t="shared" ref="O19" si="12">SUM(L19:N19)</f>
        <v>20.8</v>
      </c>
      <c r="T19">
        <f t="shared" ref="T19" si="13">SUM(P19:S19)</f>
        <v>0</v>
      </c>
      <c r="U19">
        <f t="shared" ref="U19" si="14">+T19+O19</f>
        <v>20.8</v>
      </c>
      <c r="V19">
        <f>RANK(U19,U$19:U$20,0)</f>
        <v>1</v>
      </c>
    </row>
    <row r="20" spans="1:23" ht="18.75" x14ac:dyDescent="0.3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23" ht="18.75" x14ac:dyDescent="0.3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23" ht="18.75" x14ac:dyDescent="0.3">
      <c r="A22" s="12"/>
      <c r="B22" s="13" t="s">
        <v>0</v>
      </c>
      <c r="C22" s="13" t="s">
        <v>1</v>
      </c>
      <c r="D22" s="13" t="s">
        <v>2</v>
      </c>
      <c r="E22" s="13" t="s">
        <v>3</v>
      </c>
      <c r="F22" s="13" t="s">
        <v>4</v>
      </c>
      <c r="G22" s="13" t="s">
        <v>117</v>
      </c>
      <c r="H22" s="13" t="s">
        <v>54</v>
      </c>
      <c r="I22" s="13" t="s">
        <v>55</v>
      </c>
      <c r="J22" s="13" t="s">
        <v>56</v>
      </c>
      <c r="K22" s="13" t="s">
        <v>450</v>
      </c>
    </row>
    <row r="23" spans="1:23" ht="18.75" x14ac:dyDescent="0.3">
      <c r="A23" s="12">
        <v>1</v>
      </c>
      <c r="B23" s="12">
        <v>1032309</v>
      </c>
      <c r="C23" s="12" t="s">
        <v>235</v>
      </c>
      <c r="D23" s="14" t="s">
        <v>265</v>
      </c>
      <c r="E23" s="15">
        <v>2004</v>
      </c>
      <c r="F23" s="15">
        <v>12</v>
      </c>
      <c r="G23" s="15">
        <v>5</v>
      </c>
      <c r="H23" s="15" t="s">
        <v>114</v>
      </c>
      <c r="I23" s="15" t="s">
        <v>57</v>
      </c>
      <c r="J23" s="15" t="s">
        <v>488</v>
      </c>
      <c r="K23" s="13" t="s">
        <v>503</v>
      </c>
      <c r="L23">
        <v>7</v>
      </c>
      <c r="M23">
        <v>6.7</v>
      </c>
      <c r="N23">
        <v>7</v>
      </c>
      <c r="O23">
        <f t="shared" ref="O23:O31" si="15">SUM(L23:N23)</f>
        <v>20.7</v>
      </c>
      <c r="T23">
        <f t="shared" ref="T23:T31" si="16">SUM(P23:S23)</f>
        <v>0</v>
      </c>
      <c r="U23">
        <f t="shared" ref="U23:U31" si="17">+T23+O23</f>
        <v>20.7</v>
      </c>
      <c r="V23">
        <f t="shared" ref="V23:V31" si="18">RANK(U23,U$23:U$31,0)</f>
        <v>6</v>
      </c>
      <c r="W23">
        <f t="shared" ref="W23:W31" si="19">RANK(U23,U$23:U$43,0)</f>
        <v>10</v>
      </c>
    </row>
    <row r="24" spans="1:23" ht="18.75" x14ac:dyDescent="0.3">
      <c r="A24" s="12">
        <v>2</v>
      </c>
      <c r="B24" s="12">
        <v>1033889</v>
      </c>
      <c r="C24" s="12" t="s">
        <v>6</v>
      </c>
      <c r="D24" s="14" t="s">
        <v>31</v>
      </c>
      <c r="E24" s="15">
        <v>2004</v>
      </c>
      <c r="F24" s="15">
        <v>12</v>
      </c>
      <c r="G24" s="15">
        <v>5</v>
      </c>
      <c r="H24" s="15" t="s">
        <v>114</v>
      </c>
      <c r="I24" s="15" t="s">
        <v>57</v>
      </c>
      <c r="J24" s="15" t="s">
        <v>490</v>
      </c>
      <c r="K24" s="12"/>
      <c r="L24">
        <v>7.2</v>
      </c>
      <c r="M24">
        <v>7.2</v>
      </c>
      <c r="N24">
        <v>7.2</v>
      </c>
      <c r="O24">
        <f t="shared" si="15"/>
        <v>21.6</v>
      </c>
      <c r="T24">
        <f t="shared" si="16"/>
        <v>0</v>
      </c>
      <c r="U24">
        <f t="shared" si="17"/>
        <v>21.6</v>
      </c>
      <c r="V24">
        <f t="shared" si="18"/>
        <v>5</v>
      </c>
      <c r="W24">
        <f t="shared" si="19"/>
        <v>9</v>
      </c>
    </row>
    <row r="25" spans="1:23" ht="18.75" x14ac:dyDescent="0.3">
      <c r="A25" s="12">
        <v>3</v>
      </c>
      <c r="B25" s="12">
        <v>1032310</v>
      </c>
      <c r="C25" s="12" t="s">
        <v>236</v>
      </c>
      <c r="D25" s="14" t="s">
        <v>160</v>
      </c>
      <c r="E25" s="15">
        <v>2004</v>
      </c>
      <c r="F25" s="15">
        <v>12</v>
      </c>
      <c r="G25" s="15">
        <v>5</v>
      </c>
      <c r="H25" s="15" t="s">
        <v>114</v>
      </c>
      <c r="I25" s="15" t="s">
        <v>57</v>
      </c>
      <c r="J25" s="15" t="s">
        <v>505</v>
      </c>
      <c r="K25" s="12"/>
      <c r="L25">
        <v>5.9</v>
      </c>
      <c r="M25">
        <v>5.9</v>
      </c>
      <c r="N25">
        <v>6.1</v>
      </c>
      <c r="O25">
        <f t="shared" si="15"/>
        <v>17.899999999999999</v>
      </c>
      <c r="T25">
        <f t="shared" si="16"/>
        <v>0</v>
      </c>
      <c r="U25">
        <f t="shared" si="17"/>
        <v>17.899999999999999</v>
      </c>
      <c r="V25">
        <f t="shared" si="18"/>
        <v>8</v>
      </c>
      <c r="W25">
        <f t="shared" si="19"/>
        <v>15</v>
      </c>
    </row>
    <row r="26" spans="1:23" ht="18.75" x14ac:dyDescent="0.3">
      <c r="A26" s="12">
        <v>4</v>
      </c>
      <c r="B26" s="12">
        <v>1035154</v>
      </c>
      <c r="C26" s="12" t="s">
        <v>70</v>
      </c>
      <c r="D26" s="14" t="s">
        <v>96</v>
      </c>
      <c r="E26" s="15">
        <v>2005</v>
      </c>
      <c r="F26" s="15">
        <v>11</v>
      </c>
      <c r="G26" s="15">
        <v>5</v>
      </c>
      <c r="H26" s="15" t="s">
        <v>114</v>
      </c>
      <c r="I26" s="15" t="s">
        <v>57</v>
      </c>
      <c r="J26" s="15" t="s">
        <v>490</v>
      </c>
      <c r="K26" s="12"/>
      <c r="L26">
        <v>2.6</v>
      </c>
      <c r="M26">
        <v>2.6</v>
      </c>
      <c r="N26">
        <v>2.6</v>
      </c>
      <c r="O26">
        <f t="shared" si="15"/>
        <v>7.8000000000000007</v>
      </c>
      <c r="T26">
        <f t="shared" si="16"/>
        <v>0</v>
      </c>
      <c r="U26">
        <f t="shared" si="17"/>
        <v>7.8000000000000007</v>
      </c>
      <c r="V26">
        <f t="shared" si="18"/>
        <v>9</v>
      </c>
      <c r="W26">
        <f t="shared" si="19"/>
        <v>17</v>
      </c>
    </row>
    <row r="27" spans="1:23" ht="18.75" x14ac:dyDescent="0.3">
      <c r="A27" s="12">
        <v>5</v>
      </c>
      <c r="B27" s="12">
        <v>653011</v>
      </c>
      <c r="C27" s="12" t="s">
        <v>167</v>
      </c>
      <c r="D27" s="14" t="s">
        <v>175</v>
      </c>
      <c r="E27" s="15">
        <v>2004</v>
      </c>
      <c r="F27" s="15">
        <v>12</v>
      </c>
      <c r="G27" s="15">
        <v>5</v>
      </c>
      <c r="H27" s="15" t="s">
        <v>114</v>
      </c>
      <c r="I27" s="15" t="s">
        <v>57</v>
      </c>
      <c r="J27" s="15" t="s">
        <v>493</v>
      </c>
      <c r="K27" s="12"/>
      <c r="L27">
        <v>7.6</v>
      </c>
      <c r="M27">
        <v>7.9</v>
      </c>
      <c r="N27">
        <v>7.5</v>
      </c>
      <c r="O27">
        <f t="shared" si="15"/>
        <v>23</v>
      </c>
      <c r="T27">
        <f t="shared" si="16"/>
        <v>0</v>
      </c>
      <c r="U27">
        <f t="shared" si="17"/>
        <v>23</v>
      </c>
      <c r="V27">
        <f t="shared" si="18"/>
        <v>2</v>
      </c>
      <c r="W27">
        <f t="shared" si="19"/>
        <v>2</v>
      </c>
    </row>
    <row r="28" spans="1:23" ht="18.75" x14ac:dyDescent="0.3">
      <c r="A28" s="12">
        <v>6</v>
      </c>
      <c r="B28" s="12">
        <v>1032311</v>
      </c>
      <c r="C28" s="12" t="s">
        <v>8</v>
      </c>
      <c r="D28" s="14" t="s">
        <v>266</v>
      </c>
      <c r="E28" s="15">
        <v>2005</v>
      </c>
      <c r="F28" s="15">
        <v>11</v>
      </c>
      <c r="G28" s="15">
        <v>5</v>
      </c>
      <c r="H28" s="15" t="s">
        <v>114</v>
      </c>
      <c r="I28" s="15" t="s">
        <v>57</v>
      </c>
      <c r="J28" s="15" t="s">
        <v>505</v>
      </c>
      <c r="K28" s="12"/>
      <c r="L28">
        <v>7.4</v>
      </c>
      <c r="M28">
        <v>7.7</v>
      </c>
      <c r="N28">
        <v>7.1</v>
      </c>
      <c r="O28">
        <f t="shared" si="15"/>
        <v>22.200000000000003</v>
      </c>
      <c r="T28">
        <f t="shared" si="16"/>
        <v>0</v>
      </c>
      <c r="U28">
        <f t="shared" si="17"/>
        <v>22.200000000000003</v>
      </c>
      <c r="V28">
        <f t="shared" si="18"/>
        <v>4</v>
      </c>
      <c r="W28">
        <f t="shared" si="19"/>
        <v>6</v>
      </c>
    </row>
    <row r="29" spans="1:23" ht="18.75" x14ac:dyDescent="0.3">
      <c r="A29" s="12">
        <v>7</v>
      </c>
      <c r="B29" s="12">
        <v>1036808</v>
      </c>
      <c r="C29" s="12" t="s">
        <v>80</v>
      </c>
      <c r="D29" s="14" t="s">
        <v>107</v>
      </c>
      <c r="E29" s="15">
        <v>2005</v>
      </c>
      <c r="F29" s="15">
        <v>11</v>
      </c>
      <c r="G29" s="15">
        <v>5</v>
      </c>
      <c r="H29" s="15" t="s">
        <v>114</v>
      </c>
      <c r="I29" s="15" t="s">
        <v>57</v>
      </c>
      <c r="J29" s="15" t="s">
        <v>490</v>
      </c>
      <c r="K29" s="12"/>
      <c r="L29">
        <v>6.3</v>
      </c>
      <c r="M29">
        <v>6.6</v>
      </c>
      <c r="N29">
        <v>6.2</v>
      </c>
      <c r="O29">
        <f t="shared" si="15"/>
        <v>19.099999999999998</v>
      </c>
      <c r="T29">
        <f t="shared" si="16"/>
        <v>0</v>
      </c>
      <c r="U29">
        <f t="shared" si="17"/>
        <v>19.099999999999998</v>
      </c>
      <c r="V29">
        <f t="shared" si="18"/>
        <v>7</v>
      </c>
      <c r="W29">
        <f t="shared" si="19"/>
        <v>12</v>
      </c>
    </row>
    <row r="30" spans="1:23" ht="18.75" x14ac:dyDescent="0.3">
      <c r="A30" s="12">
        <v>8</v>
      </c>
      <c r="B30" s="12">
        <v>1025563</v>
      </c>
      <c r="C30" s="12" t="s">
        <v>343</v>
      </c>
      <c r="D30" s="14" t="s">
        <v>352</v>
      </c>
      <c r="E30" s="15">
        <v>2005</v>
      </c>
      <c r="F30" s="15">
        <v>11</v>
      </c>
      <c r="G30" s="15">
        <v>5</v>
      </c>
      <c r="H30" s="15" t="s">
        <v>114</v>
      </c>
      <c r="I30" s="15" t="s">
        <v>57</v>
      </c>
      <c r="J30" s="15" t="s">
        <v>491</v>
      </c>
      <c r="K30" s="12"/>
      <c r="L30">
        <v>8.1999999999999993</v>
      </c>
      <c r="M30">
        <v>7.6</v>
      </c>
      <c r="N30">
        <v>7.9</v>
      </c>
      <c r="O30">
        <f t="shared" si="15"/>
        <v>23.7</v>
      </c>
      <c r="T30">
        <f t="shared" si="16"/>
        <v>0</v>
      </c>
      <c r="U30">
        <f t="shared" si="17"/>
        <v>23.7</v>
      </c>
      <c r="V30">
        <f t="shared" si="18"/>
        <v>1</v>
      </c>
      <c r="W30">
        <f t="shared" si="19"/>
        <v>1</v>
      </c>
    </row>
    <row r="31" spans="1:23" ht="18.75" x14ac:dyDescent="0.3">
      <c r="A31" s="12">
        <v>9</v>
      </c>
      <c r="B31" s="12">
        <v>649879</v>
      </c>
      <c r="C31" s="12" t="s">
        <v>249</v>
      </c>
      <c r="D31" s="14" t="s">
        <v>283</v>
      </c>
      <c r="E31" s="15">
        <v>2005</v>
      </c>
      <c r="F31" s="15">
        <v>11</v>
      </c>
      <c r="G31" s="15">
        <v>5</v>
      </c>
      <c r="H31" s="15" t="s">
        <v>114</v>
      </c>
      <c r="I31" s="15" t="s">
        <v>57</v>
      </c>
      <c r="J31" s="15" t="s">
        <v>505</v>
      </c>
      <c r="K31" s="12"/>
      <c r="L31">
        <v>7.8</v>
      </c>
      <c r="M31">
        <v>7.6</v>
      </c>
      <c r="N31">
        <v>7.5</v>
      </c>
      <c r="O31">
        <f t="shared" si="15"/>
        <v>22.9</v>
      </c>
      <c r="T31">
        <f t="shared" si="16"/>
        <v>0</v>
      </c>
      <c r="U31">
        <f t="shared" si="17"/>
        <v>22.9</v>
      </c>
      <c r="V31">
        <f t="shared" si="18"/>
        <v>3</v>
      </c>
      <c r="W31">
        <f t="shared" si="19"/>
        <v>4</v>
      </c>
    </row>
    <row r="32" spans="1:23" ht="18.75" x14ac:dyDescent="0.3">
      <c r="A32" s="12"/>
      <c r="K32" s="12"/>
    </row>
    <row r="33" spans="1:23" ht="18.75" x14ac:dyDescent="0.3">
      <c r="A33" s="12"/>
      <c r="B33" s="13" t="s">
        <v>0</v>
      </c>
      <c r="C33" s="13" t="s">
        <v>1</v>
      </c>
      <c r="D33" s="13" t="s">
        <v>2</v>
      </c>
      <c r="E33" s="13" t="s">
        <v>3</v>
      </c>
      <c r="F33" s="13" t="s">
        <v>4</v>
      </c>
      <c r="G33" s="13" t="s">
        <v>117</v>
      </c>
      <c r="H33" s="13" t="s">
        <v>54</v>
      </c>
      <c r="I33" s="13" t="s">
        <v>55</v>
      </c>
      <c r="J33" s="13" t="s">
        <v>56</v>
      </c>
      <c r="K33" s="13" t="s">
        <v>451</v>
      </c>
    </row>
    <row r="34" spans="1:23" ht="18.75" x14ac:dyDescent="0.3">
      <c r="A34" s="12">
        <v>1</v>
      </c>
      <c r="B34" s="12">
        <v>1035144</v>
      </c>
      <c r="C34" s="12" t="s">
        <v>13</v>
      </c>
      <c r="D34" s="14" t="s">
        <v>38</v>
      </c>
      <c r="E34" s="15">
        <v>2004</v>
      </c>
      <c r="F34" s="15">
        <v>12</v>
      </c>
      <c r="G34" s="15">
        <v>5</v>
      </c>
      <c r="H34" s="15" t="s">
        <v>114</v>
      </c>
      <c r="I34" s="15" t="s">
        <v>57</v>
      </c>
      <c r="J34" s="15" t="s">
        <v>490</v>
      </c>
      <c r="K34" s="13" t="s">
        <v>504</v>
      </c>
      <c r="L34">
        <v>6.1</v>
      </c>
      <c r="M34">
        <v>5.9</v>
      </c>
      <c r="N34">
        <v>6.1</v>
      </c>
      <c r="O34">
        <f t="shared" ref="O34:O42" si="20">SUM(L34:N34)</f>
        <v>18.100000000000001</v>
      </c>
      <c r="T34">
        <f t="shared" ref="T34:T42" si="21">SUM(P34:S34)</f>
        <v>0</v>
      </c>
      <c r="U34">
        <f t="shared" ref="U34:U41" si="22">+T34+O34</f>
        <v>18.100000000000001</v>
      </c>
      <c r="V34">
        <f t="shared" ref="V34:V41" si="23">RANK(U34,U$34:U$43,0)</f>
        <v>7</v>
      </c>
      <c r="W34">
        <f>RANK(U34,U$23:U$43,0)</f>
        <v>14</v>
      </c>
    </row>
    <row r="35" spans="1:23" ht="18.75" x14ac:dyDescent="0.3">
      <c r="A35" s="12">
        <v>2</v>
      </c>
      <c r="B35" s="12">
        <v>1032313</v>
      </c>
      <c r="C35" s="12" t="s">
        <v>238</v>
      </c>
      <c r="D35" s="14" t="s">
        <v>269</v>
      </c>
      <c r="E35" s="15">
        <v>2004</v>
      </c>
      <c r="F35" s="15">
        <v>12</v>
      </c>
      <c r="G35" s="15">
        <v>5</v>
      </c>
      <c r="H35" s="15" t="s">
        <v>114</v>
      </c>
      <c r="I35" s="15" t="s">
        <v>57</v>
      </c>
      <c r="J35" s="15" t="s">
        <v>488</v>
      </c>
      <c r="K35" s="12"/>
      <c r="L35">
        <v>7.6</v>
      </c>
      <c r="M35">
        <v>7.6</v>
      </c>
      <c r="N35">
        <v>7.8</v>
      </c>
      <c r="O35">
        <f t="shared" si="20"/>
        <v>23</v>
      </c>
      <c r="T35">
        <f t="shared" si="21"/>
        <v>0</v>
      </c>
      <c r="U35">
        <f t="shared" si="22"/>
        <v>23</v>
      </c>
      <c r="V35">
        <f t="shared" si="23"/>
        <v>1</v>
      </c>
      <c r="W35">
        <f>RANK(U35,U$23:U$43,0)</f>
        <v>2</v>
      </c>
    </row>
    <row r="36" spans="1:23" ht="18.75" x14ac:dyDescent="0.3">
      <c r="A36" s="12">
        <v>3</v>
      </c>
      <c r="B36" s="12">
        <v>653027</v>
      </c>
      <c r="C36" s="12" t="s">
        <v>168</v>
      </c>
      <c r="D36" s="14" t="s">
        <v>176</v>
      </c>
      <c r="E36" s="15">
        <v>2005</v>
      </c>
      <c r="F36" s="15">
        <v>11</v>
      </c>
      <c r="G36" s="15">
        <v>5</v>
      </c>
      <c r="H36" s="15" t="s">
        <v>114</v>
      </c>
      <c r="I36" s="15" t="s">
        <v>57</v>
      </c>
      <c r="J36" s="15" t="s">
        <v>493</v>
      </c>
      <c r="K36" s="12"/>
      <c r="L36">
        <v>7.1</v>
      </c>
      <c r="M36">
        <v>7.4</v>
      </c>
      <c r="N36">
        <v>7.7</v>
      </c>
      <c r="O36">
        <f t="shared" si="20"/>
        <v>22.2</v>
      </c>
      <c r="T36">
        <f t="shared" si="21"/>
        <v>0</v>
      </c>
      <c r="U36">
        <f t="shared" si="22"/>
        <v>22.2</v>
      </c>
      <c r="V36">
        <f t="shared" si="23"/>
        <v>3</v>
      </c>
      <c r="W36">
        <f>RANK(U36,U$23:U$43,0)</f>
        <v>7</v>
      </c>
    </row>
    <row r="37" spans="1:23" ht="18.75" x14ac:dyDescent="0.3">
      <c r="A37" s="12">
        <v>4</v>
      </c>
      <c r="B37" s="12">
        <v>1035148</v>
      </c>
      <c r="C37" s="12" t="s">
        <v>19</v>
      </c>
      <c r="D37" s="14" t="s">
        <v>43</v>
      </c>
      <c r="E37" s="15">
        <v>2005</v>
      </c>
      <c r="F37" s="15">
        <v>11</v>
      </c>
      <c r="G37" s="15">
        <v>5</v>
      </c>
      <c r="H37" s="15" t="s">
        <v>114</v>
      </c>
      <c r="I37" s="15" t="s">
        <v>57</v>
      </c>
      <c r="J37" s="15" t="s">
        <v>490</v>
      </c>
      <c r="K37" s="12" t="s">
        <v>548</v>
      </c>
      <c r="O37">
        <f t="shared" si="20"/>
        <v>0</v>
      </c>
      <c r="T37">
        <f t="shared" si="21"/>
        <v>0</v>
      </c>
      <c r="U37">
        <f t="shared" si="22"/>
        <v>0</v>
      </c>
    </row>
    <row r="38" spans="1:23" ht="18.75" x14ac:dyDescent="0.3">
      <c r="A38" s="12">
        <v>5</v>
      </c>
      <c r="B38" s="12">
        <v>1018473</v>
      </c>
      <c r="C38" s="12" t="s">
        <v>338</v>
      </c>
      <c r="D38" s="14" t="s">
        <v>348</v>
      </c>
      <c r="E38" s="15">
        <v>2004</v>
      </c>
      <c r="F38" s="15">
        <v>12</v>
      </c>
      <c r="G38" s="15">
        <v>5</v>
      </c>
      <c r="H38" s="15" t="s">
        <v>114</v>
      </c>
      <c r="I38" s="15" t="s">
        <v>57</v>
      </c>
      <c r="J38" s="15" t="s">
        <v>491</v>
      </c>
      <c r="L38">
        <v>7.5</v>
      </c>
      <c r="M38">
        <v>7.6</v>
      </c>
      <c r="N38">
        <v>7.5</v>
      </c>
      <c r="O38">
        <f t="shared" si="20"/>
        <v>22.6</v>
      </c>
      <c r="T38">
        <f t="shared" si="21"/>
        <v>0</v>
      </c>
      <c r="U38">
        <f t="shared" si="22"/>
        <v>22.6</v>
      </c>
      <c r="V38">
        <f t="shared" si="23"/>
        <v>2</v>
      </c>
      <c r="W38">
        <f>RANK(U38,U$23:U$43,0)</f>
        <v>5</v>
      </c>
    </row>
    <row r="39" spans="1:23" ht="18.75" x14ac:dyDescent="0.3">
      <c r="A39" s="12">
        <v>6</v>
      </c>
      <c r="B39" s="12">
        <v>1039206</v>
      </c>
      <c r="C39" s="12" t="s">
        <v>301</v>
      </c>
      <c r="D39" s="14" t="s">
        <v>304</v>
      </c>
      <c r="E39" s="15">
        <v>2005</v>
      </c>
      <c r="F39" s="15">
        <v>11</v>
      </c>
      <c r="G39" s="15">
        <v>5</v>
      </c>
      <c r="H39" s="15" t="s">
        <v>114</v>
      </c>
      <c r="I39" s="15" t="s">
        <v>57</v>
      </c>
      <c r="J39" s="15" t="s">
        <v>299</v>
      </c>
      <c r="K39" s="12"/>
      <c r="L39">
        <v>6.2</v>
      </c>
      <c r="M39">
        <v>6</v>
      </c>
      <c r="N39">
        <v>6.5</v>
      </c>
      <c r="O39">
        <f t="shared" si="20"/>
        <v>18.7</v>
      </c>
      <c r="T39">
        <f t="shared" si="21"/>
        <v>0</v>
      </c>
      <c r="U39">
        <f t="shared" si="22"/>
        <v>18.7</v>
      </c>
      <c r="V39">
        <f t="shared" si="23"/>
        <v>6</v>
      </c>
      <c r="W39">
        <f>RANK(U39,U$23:U$43,0)</f>
        <v>13</v>
      </c>
    </row>
    <row r="40" spans="1:23" ht="18.75" x14ac:dyDescent="0.3">
      <c r="A40" s="12">
        <v>7</v>
      </c>
      <c r="B40" s="12">
        <v>980675</v>
      </c>
      <c r="C40" s="12" t="s">
        <v>25</v>
      </c>
      <c r="D40" s="14" t="s">
        <v>49</v>
      </c>
      <c r="E40" s="15">
        <v>2005</v>
      </c>
      <c r="F40" s="15">
        <v>11</v>
      </c>
      <c r="G40" s="15">
        <v>5</v>
      </c>
      <c r="H40" s="15" t="s">
        <v>114</v>
      </c>
      <c r="I40" s="15" t="s">
        <v>57</v>
      </c>
      <c r="J40" s="15" t="s">
        <v>490</v>
      </c>
      <c r="K40" s="12"/>
      <c r="L40">
        <v>7.5</v>
      </c>
      <c r="M40">
        <v>7.1</v>
      </c>
      <c r="N40">
        <v>7.2</v>
      </c>
      <c r="O40">
        <f t="shared" si="20"/>
        <v>21.8</v>
      </c>
      <c r="T40">
        <f t="shared" si="21"/>
        <v>0</v>
      </c>
      <c r="U40">
        <f t="shared" si="22"/>
        <v>21.8</v>
      </c>
      <c r="V40">
        <f t="shared" si="23"/>
        <v>4</v>
      </c>
      <c r="W40">
        <f>RANK(U40,U$23:U$43,0)</f>
        <v>8</v>
      </c>
    </row>
    <row r="41" spans="1:23" ht="18.75" x14ac:dyDescent="0.3">
      <c r="A41" s="12">
        <v>8</v>
      </c>
      <c r="B41" s="12">
        <v>1032321</v>
      </c>
      <c r="C41" s="12" t="s">
        <v>259</v>
      </c>
      <c r="D41" s="14" t="s">
        <v>295</v>
      </c>
      <c r="E41" s="15">
        <v>2005</v>
      </c>
      <c r="F41" s="15">
        <v>11</v>
      </c>
      <c r="G41" s="15">
        <v>5</v>
      </c>
      <c r="H41" s="15" t="s">
        <v>114</v>
      </c>
      <c r="I41" s="15" t="s">
        <v>57</v>
      </c>
      <c r="J41" s="15" t="s">
        <v>488</v>
      </c>
      <c r="K41" s="12"/>
      <c r="L41">
        <v>3.5</v>
      </c>
      <c r="M41">
        <v>3.3</v>
      </c>
      <c r="N41">
        <v>3.3</v>
      </c>
      <c r="O41">
        <f t="shared" si="20"/>
        <v>10.1</v>
      </c>
      <c r="T41">
        <f t="shared" si="21"/>
        <v>0</v>
      </c>
      <c r="U41">
        <f t="shared" si="22"/>
        <v>10.1</v>
      </c>
      <c r="V41">
        <f t="shared" si="23"/>
        <v>8</v>
      </c>
      <c r="W41">
        <f>RANK(U41,U$23:U$43,0)</f>
        <v>16</v>
      </c>
    </row>
    <row r="42" spans="1:23" ht="18.75" x14ac:dyDescent="0.3">
      <c r="A42" s="12">
        <v>9</v>
      </c>
      <c r="B42" s="12"/>
      <c r="C42" s="12" t="s">
        <v>157</v>
      </c>
      <c r="D42" s="14" t="s">
        <v>165</v>
      </c>
      <c r="E42" s="15"/>
      <c r="F42" s="15">
        <v>11</v>
      </c>
      <c r="G42" s="15">
        <v>5</v>
      </c>
      <c r="H42" s="15" t="s">
        <v>114</v>
      </c>
      <c r="I42" s="15" t="s">
        <v>57</v>
      </c>
      <c r="J42" s="15" t="s">
        <v>493</v>
      </c>
      <c r="K42" s="12"/>
      <c r="L42">
        <v>6.4</v>
      </c>
      <c r="M42">
        <v>6.8</v>
      </c>
      <c r="N42">
        <v>6.7</v>
      </c>
      <c r="O42">
        <f t="shared" si="20"/>
        <v>19.899999999999999</v>
      </c>
      <c r="T42">
        <f t="shared" si="21"/>
        <v>0</v>
      </c>
      <c r="U42">
        <f t="shared" ref="U42" si="24">+T42+O42</f>
        <v>19.899999999999999</v>
      </c>
      <c r="V42">
        <f t="shared" ref="V42" si="25">RANK(U42,U$34:U$43,0)</f>
        <v>5</v>
      </c>
      <c r="W42">
        <f>RANK(U42,U$23:U$43,0)</f>
        <v>11</v>
      </c>
    </row>
    <row r="43" spans="1:23" ht="18.75" x14ac:dyDescent="0.3">
      <c r="K43" s="12"/>
    </row>
    <row r="44" spans="1:23" ht="18.75" x14ac:dyDescent="0.3">
      <c r="A44" s="12"/>
      <c r="B44" s="13" t="s">
        <v>0</v>
      </c>
      <c r="C44" s="13" t="s">
        <v>1</v>
      </c>
      <c r="D44" s="13" t="s">
        <v>2</v>
      </c>
      <c r="E44" s="13" t="s">
        <v>3</v>
      </c>
      <c r="F44" s="13" t="s">
        <v>4</v>
      </c>
      <c r="G44" s="13" t="s">
        <v>117</v>
      </c>
      <c r="H44" s="13" t="s">
        <v>54</v>
      </c>
      <c r="I44" s="13" t="s">
        <v>55</v>
      </c>
      <c r="J44" s="13" t="s">
        <v>56</v>
      </c>
      <c r="K44" s="13" t="s">
        <v>452</v>
      </c>
    </row>
    <row r="45" spans="1:23" ht="18.75" x14ac:dyDescent="0.3">
      <c r="A45" s="12">
        <v>1</v>
      </c>
      <c r="B45" s="12">
        <v>1035810</v>
      </c>
      <c r="C45" s="12" t="s">
        <v>188</v>
      </c>
      <c r="D45" s="14" t="s">
        <v>204</v>
      </c>
      <c r="E45" s="15">
        <v>2004</v>
      </c>
      <c r="F45" s="15">
        <v>12</v>
      </c>
      <c r="G45" s="15">
        <v>5</v>
      </c>
      <c r="H45" s="15" t="s">
        <v>61</v>
      </c>
      <c r="I45" s="15" t="s">
        <v>57</v>
      </c>
      <c r="J45" s="15" t="s">
        <v>185</v>
      </c>
      <c r="K45" s="12"/>
      <c r="L45">
        <v>7.3</v>
      </c>
      <c r="M45">
        <v>7.4</v>
      </c>
      <c r="N45">
        <v>6.9</v>
      </c>
      <c r="O45">
        <f t="shared" ref="O45" si="26">SUM(L45:N45)</f>
        <v>21.6</v>
      </c>
      <c r="T45">
        <f t="shared" ref="T45" si="27">SUM(P45:S45)</f>
        <v>0</v>
      </c>
      <c r="U45">
        <f t="shared" ref="U45" si="28">+T45+O45</f>
        <v>21.6</v>
      </c>
      <c r="V45">
        <f>RANK(U45,U$45:U$46,0)</f>
        <v>1</v>
      </c>
    </row>
    <row r="46" spans="1:23" ht="18.75" x14ac:dyDescent="0.3">
      <c r="A46" s="12"/>
      <c r="B46" s="12"/>
      <c r="C46" s="12"/>
      <c r="D46" s="14"/>
      <c r="E46" s="15"/>
      <c r="F46" s="15"/>
      <c r="G46" s="15"/>
      <c r="H46" s="15"/>
      <c r="I46" s="15"/>
      <c r="J46" s="15"/>
      <c r="K46" s="12"/>
    </row>
    <row r="47" spans="1:23" ht="18.75" x14ac:dyDescent="0.3">
      <c r="A47" s="12"/>
      <c r="B47" s="12"/>
      <c r="C47" s="12"/>
      <c r="D47" s="14"/>
      <c r="E47" s="15"/>
      <c r="F47" s="15"/>
      <c r="G47" s="15"/>
      <c r="H47" s="15"/>
      <c r="I47" s="15"/>
      <c r="J47" s="15"/>
      <c r="K47" s="12"/>
    </row>
    <row r="48" spans="1:23" ht="18.75" x14ac:dyDescent="0.3">
      <c r="A48" s="12"/>
      <c r="B48" s="12"/>
      <c r="C48" s="12"/>
      <c r="D48" s="14"/>
      <c r="E48" s="15"/>
      <c r="F48" s="15"/>
      <c r="G48" s="15"/>
      <c r="H48" s="15"/>
      <c r="I48" s="15"/>
      <c r="J48" s="15"/>
      <c r="K48" s="12"/>
    </row>
    <row r="49" spans="1:23" ht="18.75" x14ac:dyDescent="0.3">
      <c r="A49" s="12"/>
      <c r="B49" s="12"/>
      <c r="C49" s="12"/>
      <c r="D49" s="14"/>
      <c r="E49" s="15"/>
      <c r="F49" s="15"/>
      <c r="G49" s="15"/>
      <c r="H49" s="15"/>
      <c r="I49" s="15"/>
      <c r="J49" s="15"/>
      <c r="K49" s="12"/>
    </row>
    <row r="50" spans="1:23" ht="18.75" x14ac:dyDescent="0.3">
      <c r="A50" s="12"/>
      <c r="B50" s="12"/>
      <c r="C50" s="12"/>
      <c r="D50" s="14"/>
      <c r="E50" s="15"/>
      <c r="F50" s="15"/>
      <c r="G50" s="15"/>
      <c r="H50" s="15"/>
      <c r="I50" s="15"/>
      <c r="J50" s="15"/>
      <c r="K50" s="12"/>
    </row>
    <row r="51" spans="1:23" ht="18.75" x14ac:dyDescent="0.3">
      <c r="A51" s="12"/>
      <c r="B51" s="13" t="s">
        <v>0</v>
      </c>
      <c r="C51" s="13" t="s">
        <v>1</v>
      </c>
      <c r="D51" s="13" t="s">
        <v>2</v>
      </c>
      <c r="E51" s="13" t="s">
        <v>3</v>
      </c>
      <c r="F51" s="13" t="s">
        <v>4</v>
      </c>
      <c r="G51" s="13" t="s">
        <v>117</v>
      </c>
      <c r="H51" s="13" t="s">
        <v>54</v>
      </c>
      <c r="I51" s="13" t="s">
        <v>55</v>
      </c>
      <c r="J51" s="13" t="s">
        <v>56</v>
      </c>
      <c r="K51" s="13" t="s">
        <v>453</v>
      </c>
      <c r="L51" s="25" t="s">
        <v>535</v>
      </c>
      <c r="M51" s="25" t="s">
        <v>536</v>
      </c>
      <c r="N51" s="25" t="s">
        <v>537</v>
      </c>
      <c r="O51" s="25" t="s">
        <v>538</v>
      </c>
      <c r="P51" s="25" t="s">
        <v>539</v>
      </c>
      <c r="Q51" s="25" t="s">
        <v>540</v>
      </c>
      <c r="R51" s="25" t="s">
        <v>541</v>
      </c>
      <c r="S51" s="25" t="s">
        <v>542</v>
      </c>
      <c r="T51" s="25" t="s">
        <v>543</v>
      </c>
      <c r="U51" s="25" t="s">
        <v>544</v>
      </c>
      <c r="V51" s="25" t="s">
        <v>545</v>
      </c>
      <c r="W51" s="25" t="s">
        <v>546</v>
      </c>
    </row>
    <row r="52" spans="1:23" ht="18.75" x14ac:dyDescent="0.3">
      <c r="A52" s="12">
        <v>1</v>
      </c>
      <c r="B52" s="12">
        <v>473523</v>
      </c>
      <c r="C52" s="12" t="s">
        <v>218</v>
      </c>
      <c r="D52" s="14" t="s">
        <v>227</v>
      </c>
      <c r="E52" s="15">
        <v>2004</v>
      </c>
      <c r="F52" s="15">
        <v>12</v>
      </c>
      <c r="G52" s="15">
        <v>7</v>
      </c>
      <c r="H52" s="15" t="s">
        <v>114</v>
      </c>
      <c r="I52" s="15" t="s">
        <v>57</v>
      </c>
      <c r="J52" s="15" t="s">
        <v>506</v>
      </c>
      <c r="K52" s="12"/>
      <c r="L52">
        <v>8.4</v>
      </c>
      <c r="M52">
        <v>8.1</v>
      </c>
      <c r="N52">
        <v>7.8</v>
      </c>
      <c r="O52">
        <f t="shared" ref="O52:O59" si="29">SUM(L52:N52)</f>
        <v>24.3</v>
      </c>
      <c r="T52">
        <f t="shared" ref="T52:T59" si="30">SUM(P52:S52)</f>
        <v>0</v>
      </c>
      <c r="U52">
        <f t="shared" ref="U52:U59" si="31">+T52+O52</f>
        <v>24.3</v>
      </c>
      <c r="V52">
        <f>RANK(U52,U$52:U$60,0)</f>
        <v>3</v>
      </c>
    </row>
    <row r="53" spans="1:23" ht="18.75" x14ac:dyDescent="0.3">
      <c r="A53" s="12">
        <v>2</v>
      </c>
      <c r="B53" s="12">
        <v>654146</v>
      </c>
      <c r="C53" s="12" t="s">
        <v>27</v>
      </c>
      <c r="D53" s="14" t="s">
        <v>51</v>
      </c>
      <c r="E53" s="15">
        <v>2005</v>
      </c>
      <c r="F53" s="15">
        <v>11</v>
      </c>
      <c r="G53" s="15">
        <v>7</v>
      </c>
      <c r="H53" s="15" t="s">
        <v>114</v>
      </c>
      <c r="I53" s="15" t="s">
        <v>57</v>
      </c>
      <c r="J53" s="15" t="s">
        <v>490</v>
      </c>
      <c r="K53" s="12"/>
      <c r="L53">
        <v>6.8</v>
      </c>
      <c r="M53">
        <v>7.1</v>
      </c>
      <c r="N53">
        <v>6.5</v>
      </c>
      <c r="O53">
        <f t="shared" si="29"/>
        <v>20.399999999999999</v>
      </c>
      <c r="T53">
        <f t="shared" si="30"/>
        <v>0</v>
      </c>
      <c r="U53">
        <f t="shared" si="31"/>
        <v>20.399999999999999</v>
      </c>
      <c r="V53">
        <f t="shared" ref="V53:V59" si="32">RANK(U53,U$52:U$60,0)</f>
        <v>7</v>
      </c>
    </row>
    <row r="54" spans="1:23" ht="18.75" x14ac:dyDescent="0.3">
      <c r="A54" s="12">
        <v>3</v>
      </c>
      <c r="B54" s="12">
        <v>658562</v>
      </c>
      <c r="C54" s="12" t="s">
        <v>192</v>
      </c>
      <c r="D54" s="14" t="s">
        <v>182</v>
      </c>
      <c r="E54" s="15">
        <v>2004</v>
      </c>
      <c r="F54" s="15">
        <v>12</v>
      </c>
      <c r="G54" s="15">
        <v>7</v>
      </c>
      <c r="H54" s="15" t="s">
        <v>114</v>
      </c>
      <c r="I54" s="15" t="s">
        <v>57</v>
      </c>
      <c r="J54" s="15" t="s">
        <v>185</v>
      </c>
      <c r="K54" s="12"/>
      <c r="L54">
        <v>7.9</v>
      </c>
      <c r="M54">
        <v>8.1999999999999993</v>
      </c>
      <c r="N54">
        <v>7.9</v>
      </c>
      <c r="O54">
        <f t="shared" si="29"/>
        <v>24</v>
      </c>
      <c r="T54">
        <f t="shared" si="30"/>
        <v>0</v>
      </c>
      <c r="U54">
        <f t="shared" si="31"/>
        <v>24</v>
      </c>
      <c r="V54">
        <f t="shared" si="32"/>
        <v>4</v>
      </c>
    </row>
    <row r="55" spans="1:23" ht="18.75" x14ac:dyDescent="0.3">
      <c r="A55" s="12">
        <v>4</v>
      </c>
      <c r="B55" s="12">
        <v>979663</v>
      </c>
      <c r="C55" s="12" t="s">
        <v>223</v>
      </c>
      <c r="D55" s="14" t="s">
        <v>183</v>
      </c>
      <c r="E55" s="15">
        <v>2004</v>
      </c>
      <c r="F55" s="15">
        <v>12</v>
      </c>
      <c r="G55" s="15">
        <v>7</v>
      </c>
      <c r="H55" s="15" t="s">
        <v>114</v>
      </c>
      <c r="I55" s="15" t="s">
        <v>57</v>
      </c>
      <c r="J55" s="15" t="s">
        <v>506</v>
      </c>
      <c r="K55" s="12"/>
      <c r="L55">
        <v>8</v>
      </c>
      <c r="M55">
        <v>8.3000000000000007</v>
      </c>
      <c r="N55">
        <v>8.3000000000000007</v>
      </c>
      <c r="O55">
        <f t="shared" si="29"/>
        <v>24.6</v>
      </c>
      <c r="T55">
        <f t="shared" si="30"/>
        <v>0</v>
      </c>
      <c r="U55">
        <f t="shared" si="31"/>
        <v>24.6</v>
      </c>
      <c r="V55">
        <f t="shared" si="32"/>
        <v>2</v>
      </c>
    </row>
    <row r="56" spans="1:23" ht="18.75" x14ac:dyDescent="0.3">
      <c r="A56" s="12">
        <v>5</v>
      </c>
      <c r="B56" s="12">
        <v>623982</v>
      </c>
      <c r="C56" s="12" t="s">
        <v>232</v>
      </c>
      <c r="D56" s="14" t="s">
        <v>262</v>
      </c>
      <c r="E56" s="15">
        <v>2005</v>
      </c>
      <c r="F56" s="15">
        <v>11</v>
      </c>
      <c r="G56" s="15">
        <v>7</v>
      </c>
      <c r="H56" s="15" t="s">
        <v>114</v>
      </c>
      <c r="I56" s="15" t="s">
        <v>57</v>
      </c>
      <c r="J56" s="15" t="s">
        <v>505</v>
      </c>
      <c r="K56" s="12"/>
      <c r="L56">
        <v>7.7</v>
      </c>
      <c r="M56">
        <v>7.6</v>
      </c>
      <c r="N56">
        <v>7.6</v>
      </c>
      <c r="O56">
        <f t="shared" si="29"/>
        <v>22.9</v>
      </c>
      <c r="T56">
        <f t="shared" si="30"/>
        <v>0</v>
      </c>
      <c r="U56">
        <f t="shared" si="31"/>
        <v>22.9</v>
      </c>
      <c r="V56">
        <f t="shared" si="32"/>
        <v>6</v>
      </c>
    </row>
    <row r="57" spans="1:23" ht="18.75" x14ac:dyDescent="0.3">
      <c r="A57" s="12">
        <v>6</v>
      </c>
      <c r="B57" s="12">
        <v>536073</v>
      </c>
      <c r="C57" s="12" t="s">
        <v>199</v>
      </c>
      <c r="D57" s="14" t="s">
        <v>213</v>
      </c>
      <c r="E57" s="15">
        <v>2004</v>
      </c>
      <c r="F57" s="15">
        <v>12</v>
      </c>
      <c r="G57" s="15">
        <v>7</v>
      </c>
      <c r="H57" s="15" t="s">
        <v>114</v>
      </c>
      <c r="I57" s="15" t="s">
        <v>57</v>
      </c>
      <c r="J57" s="15" t="s">
        <v>185</v>
      </c>
      <c r="K57" s="12"/>
      <c r="L57">
        <v>8.1999999999999993</v>
      </c>
      <c r="M57">
        <v>8.1999999999999993</v>
      </c>
      <c r="N57">
        <v>8.5</v>
      </c>
      <c r="O57">
        <f t="shared" si="29"/>
        <v>24.9</v>
      </c>
      <c r="T57">
        <f t="shared" si="30"/>
        <v>0</v>
      </c>
      <c r="U57">
        <f t="shared" si="31"/>
        <v>24.9</v>
      </c>
      <c r="V57">
        <f t="shared" si="32"/>
        <v>1</v>
      </c>
    </row>
    <row r="58" spans="1:23" ht="18.75" x14ac:dyDescent="0.3">
      <c r="A58" s="12">
        <v>7</v>
      </c>
      <c r="B58" s="12">
        <v>595853</v>
      </c>
      <c r="C58" s="12" t="s">
        <v>323</v>
      </c>
      <c r="D58" s="14" t="s">
        <v>327</v>
      </c>
      <c r="E58" s="15">
        <v>2004</v>
      </c>
      <c r="F58" s="15">
        <v>12</v>
      </c>
      <c r="G58" s="15">
        <v>7</v>
      </c>
      <c r="H58" s="15" t="s">
        <v>114</v>
      </c>
      <c r="I58" s="15" t="s">
        <v>57</v>
      </c>
      <c r="J58" s="15" t="s">
        <v>498</v>
      </c>
      <c r="K58" s="12"/>
      <c r="L58">
        <v>7.7</v>
      </c>
      <c r="M58">
        <v>7.8</v>
      </c>
      <c r="N58">
        <v>7.6</v>
      </c>
      <c r="O58">
        <f t="shared" si="29"/>
        <v>23.1</v>
      </c>
      <c r="T58">
        <f t="shared" si="30"/>
        <v>0</v>
      </c>
      <c r="U58">
        <f t="shared" si="31"/>
        <v>23.1</v>
      </c>
      <c r="V58">
        <f t="shared" si="32"/>
        <v>5</v>
      </c>
    </row>
    <row r="59" spans="1:23" ht="18.75" x14ac:dyDescent="0.3">
      <c r="A59" s="12">
        <v>8</v>
      </c>
      <c r="B59" s="12">
        <v>980688</v>
      </c>
      <c r="C59" s="12" t="s">
        <v>81</v>
      </c>
      <c r="D59" s="14" t="s">
        <v>108</v>
      </c>
      <c r="E59" s="15">
        <v>2004</v>
      </c>
      <c r="F59" s="15">
        <v>12</v>
      </c>
      <c r="G59" s="15">
        <v>7</v>
      </c>
      <c r="H59" s="15" t="s">
        <v>114</v>
      </c>
      <c r="I59" s="15" t="s">
        <v>57</v>
      </c>
      <c r="J59" s="15" t="s">
        <v>490</v>
      </c>
      <c r="K59" s="12"/>
      <c r="L59">
        <v>6.5</v>
      </c>
      <c r="M59">
        <v>6.6</v>
      </c>
      <c r="N59">
        <v>6.9</v>
      </c>
      <c r="O59">
        <f t="shared" si="29"/>
        <v>20</v>
      </c>
      <c r="T59">
        <f t="shared" si="30"/>
        <v>0</v>
      </c>
      <c r="U59">
        <f t="shared" si="31"/>
        <v>20</v>
      </c>
      <c r="V59">
        <f t="shared" si="32"/>
        <v>8</v>
      </c>
    </row>
    <row r="60" spans="1:23" ht="18.75" x14ac:dyDescent="0.3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23" ht="18.75" x14ac:dyDescent="0.3">
      <c r="A61" s="12"/>
      <c r="B61" s="13" t="s">
        <v>0</v>
      </c>
      <c r="C61" s="13" t="s">
        <v>1</v>
      </c>
      <c r="D61" s="13" t="s">
        <v>2</v>
      </c>
      <c r="E61" s="13" t="s">
        <v>3</v>
      </c>
      <c r="F61" s="13" t="s">
        <v>4</v>
      </c>
      <c r="G61" s="13" t="s">
        <v>117</v>
      </c>
      <c r="H61" s="13" t="s">
        <v>54</v>
      </c>
      <c r="I61" s="13" t="s">
        <v>55</v>
      </c>
      <c r="J61" s="13" t="s">
        <v>56</v>
      </c>
      <c r="K61" s="13" t="s">
        <v>454</v>
      </c>
    </row>
    <row r="62" spans="1:23" ht="18.75" x14ac:dyDescent="0.3">
      <c r="A62" s="12">
        <v>1</v>
      </c>
      <c r="B62" s="12">
        <v>654884</v>
      </c>
      <c r="C62" s="12" t="s">
        <v>196</v>
      </c>
      <c r="D62" s="14" t="s">
        <v>210</v>
      </c>
      <c r="E62" s="15">
        <v>2008</v>
      </c>
      <c r="F62" s="15">
        <v>8</v>
      </c>
      <c r="G62" s="15">
        <v>7</v>
      </c>
      <c r="H62" s="15" t="s">
        <v>114</v>
      </c>
      <c r="I62" s="15" t="s">
        <v>354</v>
      </c>
      <c r="J62" s="15" t="s">
        <v>185</v>
      </c>
      <c r="K62" s="12"/>
      <c r="L62">
        <v>0.6</v>
      </c>
      <c r="M62">
        <v>0.5</v>
      </c>
      <c r="N62">
        <v>0.6</v>
      </c>
      <c r="O62">
        <f t="shared" ref="O62" si="33">SUM(L62:N62)</f>
        <v>1.7000000000000002</v>
      </c>
      <c r="T62">
        <f t="shared" ref="T62" si="34">SUM(P62:S62)</f>
        <v>0</v>
      </c>
      <c r="U62">
        <f t="shared" ref="U62" si="35">+T62+O62</f>
        <v>1.7000000000000002</v>
      </c>
      <c r="V62">
        <f>RANK(U62,U$62:U$63,0)</f>
        <v>1</v>
      </c>
    </row>
    <row r="63" spans="1:23" ht="18.75" x14ac:dyDescent="0.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23" ht="18.75" x14ac:dyDescent="0.3">
      <c r="A64" s="12"/>
      <c r="B64" s="13" t="s">
        <v>0</v>
      </c>
      <c r="C64" s="13" t="s">
        <v>1</v>
      </c>
      <c r="D64" s="13" t="s">
        <v>2</v>
      </c>
      <c r="E64" s="13" t="s">
        <v>3</v>
      </c>
      <c r="F64" s="13" t="s">
        <v>4</v>
      </c>
      <c r="G64" s="13" t="s">
        <v>117</v>
      </c>
      <c r="H64" s="13" t="s">
        <v>54</v>
      </c>
      <c r="I64" s="13" t="s">
        <v>55</v>
      </c>
      <c r="J64" s="13" t="s">
        <v>56</v>
      </c>
      <c r="K64" s="13" t="s">
        <v>455</v>
      </c>
    </row>
    <row r="65" spans="1:23" ht="18.75" x14ac:dyDescent="0.3">
      <c r="A65" s="12">
        <v>1</v>
      </c>
      <c r="B65" s="12">
        <v>1033890</v>
      </c>
      <c r="C65" s="12" t="s">
        <v>7</v>
      </c>
      <c r="D65" s="14" t="s">
        <v>32</v>
      </c>
      <c r="E65" s="15">
        <v>2007</v>
      </c>
      <c r="F65" s="15">
        <v>9</v>
      </c>
      <c r="G65" s="15">
        <v>5</v>
      </c>
      <c r="H65" s="15" t="s">
        <v>114</v>
      </c>
      <c r="I65" s="15" t="s">
        <v>58</v>
      </c>
      <c r="J65" s="15" t="s">
        <v>487</v>
      </c>
      <c r="K65" s="13" t="s">
        <v>503</v>
      </c>
      <c r="L65">
        <v>6</v>
      </c>
      <c r="M65">
        <v>6.6</v>
      </c>
      <c r="N65">
        <v>6.3</v>
      </c>
      <c r="O65">
        <f t="shared" ref="O65:O72" si="36">SUM(L65:N65)</f>
        <v>18.899999999999999</v>
      </c>
      <c r="T65">
        <f t="shared" ref="T65:T72" si="37">SUM(P65:S65)</f>
        <v>0</v>
      </c>
      <c r="U65">
        <f t="shared" ref="U65:U72" si="38">+T65+O65</f>
        <v>18.899999999999999</v>
      </c>
      <c r="V65">
        <f>RANK(U65,U$65:U$73,0)</f>
        <v>5</v>
      </c>
      <c r="W65">
        <f>RANK(U65,U$65:U$92,0)</f>
        <v>15</v>
      </c>
    </row>
    <row r="66" spans="1:23" ht="18.75" x14ac:dyDescent="0.3">
      <c r="A66" s="12">
        <v>2</v>
      </c>
      <c r="B66" s="12">
        <v>1032308</v>
      </c>
      <c r="C66" s="12" t="s">
        <v>234</v>
      </c>
      <c r="D66" s="14" t="s">
        <v>264</v>
      </c>
      <c r="E66" s="15">
        <v>2006</v>
      </c>
      <c r="F66" s="15">
        <v>10</v>
      </c>
      <c r="G66" s="15">
        <v>5</v>
      </c>
      <c r="H66" s="15" t="s">
        <v>114</v>
      </c>
      <c r="I66" s="15" t="s">
        <v>58</v>
      </c>
      <c r="J66" s="15" t="s">
        <v>488</v>
      </c>
      <c r="K66" s="12"/>
      <c r="L66">
        <v>5.6</v>
      </c>
      <c r="M66">
        <v>5.5</v>
      </c>
      <c r="N66">
        <v>5.8</v>
      </c>
      <c r="O66">
        <f t="shared" si="36"/>
        <v>16.899999999999999</v>
      </c>
      <c r="T66">
        <f t="shared" si="37"/>
        <v>0</v>
      </c>
      <c r="U66">
        <f t="shared" si="38"/>
        <v>16.899999999999999</v>
      </c>
      <c r="V66">
        <f t="shared" ref="V66:V72" si="39">RANK(U66,U$65:U$73,0)</f>
        <v>8</v>
      </c>
      <c r="W66">
        <f t="shared" ref="W66:W72" si="40">RANK(U66,U$65:U$92,0)</f>
        <v>20</v>
      </c>
    </row>
    <row r="67" spans="1:23" ht="18.75" x14ac:dyDescent="0.3">
      <c r="A67" s="12">
        <v>3</v>
      </c>
      <c r="B67" s="12">
        <v>1019362</v>
      </c>
      <c r="C67" s="12" t="s">
        <v>309</v>
      </c>
      <c r="D67" s="14" t="s">
        <v>319</v>
      </c>
      <c r="E67" s="15">
        <v>2006</v>
      </c>
      <c r="F67" s="15">
        <v>10</v>
      </c>
      <c r="G67" s="15">
        <v>5</v>
      </c>
      <c r="H67" s="15" t="s">
        <v>114</v>
      </c>
      <c r="I67" s="15" t="s">
        <v>58</v>
      </c>
      <c r="J67" s="15" t="s">
        <v>507</v>
      </c>
      <c r="K67" s="12"/>
      <c r="L67">
        <v>6.9</v>
      </c>
      <c r="M67">
        <v>6.7</v>
      </c>
      <c r="N67">
        <v>6.7</v>
      </c>
      <c r="O67">
        <f t="shared" si="36"/>
        <v>20.3</v>
      </c>
      <c r="T67">
        <f t="shared" si="37"/>
        <v>0</v>
      </c>
      <c r="U67">
        <f t="shared" si="38"/>
        <v>20.3</v>
      </c>
      <c r="V67">
        <f t="shared" si="39"/>
        <v>3</v>
      </c>
      <c r="W67">
        <f t="shared" si="40"/>
        <v>13</v>
      </c>
    </row>
    <row r="68" spans="1:23" ht="18.75" x14ac:dyDescent="0.3">
      <c r="A68" s="12">
        <v>4</v>
      </c>
      <c r="B68" s="12">
        <v>1032315</v>
      </c>
      <c r="C68" s="12" t="s">
        <v>240</v>
      </c>
      <c r="D68" s="14" t="s">
        <v>272</v>
      </c>
      <c r="E68" s="15">
        <v>2006</v>
      </c>
      <c r="F68" s="15">
        <v>10</v>
      </c>
      <c r="G68" s="15">
        <v>5</v>
      </c>
      <c r="H68" s="15" t="s">
        <v>114</v>
      </c>
      <c r="I68" s="15" t="s">
        <v>58</v>
      </c>
      <c r="J68" s="15" t="s">
        <v>505</v>
      </c>
      <c r="K68" s="12"/>
      <c r="L68">
        <v>5.4</v>
      </c>
      <c r="M68">
        <v>6</v>
      </c>
      <c r="N68">
        <v>5.7</v>
      </c>
      <c r="O68">
        <f t="shared" si="36"/>
        <v>17.100000000000001</v>
      </c>
      <c r="T68">
        <f t="shared" si="37"/>
        <v>0</v>
      </c>
      <c r="U68">
        <f t="shared" si="38"/>
        <v>17.100000000000001</v>
      </c>
      <c r="V68">
        <f t="shared" si="39"/>
        <v>7</v>
      </c>
      <c r="W68">
        <f t="shared" si="40"/>
        <v>19</v>
      </c>
    </row>
    <row r="69" spans="1:23" ht="18.75" x14ac:dyDescent="0.3">
      <c r="A69" s="12">
        <v>5</v>
      </c>
      <c r="B69" s="12">
        <v>980674</v>
      </c>
      <c r="C69" s="12" t="s">
        <v>23</v>
      </c>
      <c r="D69" s="14" t="s">
        <v>47</v>
      </c>
      <c r="E69" s="15">
        <v>2007</v>
      </c>
      <c r="F69" s="15">
        <v>9</v>
      </c>
      <c r="G69" s="15">
        <v>5</v>
      </c>
      <c r="H69" s="15" t="s">
        <v>114</v>
      </c>
      <c r="I69" s="15" t="s">
        <v>58</v>
      </c>
      <c r="J69" s="15" t="s">
        <v>490</v>
      </c>
      <c r="K69" s="12"/>
      <c r="L69">
        <v>7.6</v>
      </c>
      <c r="M69">
        <v>7.9</v>
      </c>
      <c r="N69">
        <v>8.1999999999999993</v>
      </c>
      <c r="O69">
        <f t="shared" si="36"/>
        <v>23.7</v>
      </c>
      <c r="T69">
        <f t="shared" si="37"/>
        <v>0</v>
      </c>
      <c r="U69">
        <f t="shared" si="38"/>
        <v>23.7</v>
      </c>
      <c r="V69">
        <f t="shared" si="39"/>
        <v>1</v>
      </c>
      <c r="W69">
        <f t="shared" si="40"/>
        <v>1</v>
      </c>
    </row>
    <row r="70" spans="1:23" ht="18.75" x14ac:dyDescent="0.3">
      <c r="A70" s="12">
        <v>6</v>
      </c>
      <c r="B70" s="12">
        <v>1032444</v>
      </c>
      <c r="C70" s="12" t="s">
        <v>187</v>
      </c>
      <c r="D70" s="14" t="s">
        <v>203</v>
      </c>
      <c r="E70" s="15">
        <v>2006</v>
      </c>
      <c r="F70" s="15">
        <v>10</v>
      </c>
      <c r="G70" s="15">
        <v>5</v>
      </c>
      <c r="H70" s="15" t="s">
        <v>114</v>
      </c>
      <c r="I70" s="15" t="s">
        <v>58</v>
      </c>
      <c r="J70" s="15" t="s">
        <v>185</v>
      </c>
      <c r="K70" s="12"/>
      <c r="L70">
        <v>6.2</v>
      </c>
      <c r="M70">
        <v>6.1</v>
      </c>
      <c r="N70">
        <v>6.5</v>
      </c>
      <c r="O70">
        <f t="shared" si="36"/>
        <v>18.8</v>
      </c>
      <c r="T70">
        <f t="shared" si="37"/>
        <v>0</v>
      </c>
      <c r="U70">
        <f t="shared" si="38"/>
        <v>18.8</v>
      </c>
      <c r="V70">
        <f t="shared" si="39"/>
        <v>6</v>
      </c>
      <c r="W70">
        <f t="shared" si="40"/>
        <v>16</v>
      </c>
    </row>
    <row r="71" spans="1:23" ht="18.75" x14ac:dyDescent="0.3">
      <c r="A71" s="12">
        <v>7</v>
      </c>
      <c r="B71" s="12">
        <v>953525</v>
      </c>
      <c r="C71" s="12" t="s">
        <v>242</v>
      </c>
      <c r="D71" s="14" t="s">
        <v>275</v>
      </c>
      <c r="E71" s="15">
        <v>2006</v>
      </c>
      <c r="F71" s="15">
        <v>10</v>
      </c>
      <c r="G71" s="15">
        <v>5</v>
      </c>
      <c r="H71" s="15" t="s">
        <v>114</v>
      </c>
      <c r="I71" s="15" t="s">
        <v>58</v>
      </c>
      <c r="J71" s="15" t="s">
        <v>505</v>
      </c>
      <c r="K71" s="12"/>
      <c r="L71">
        <v>6.6</v>
      </c>
      <c r="M71">
        <v>6.3</v>
      </c>
      <c r="N71">
        <v>6.9</v>
      </c>
      <c r="O71">
        <f t="shared" si="36"/>
        <v>19.799999999999997</v>
      </c>
      <c r="T71">
        <f t="shared" si="37"/>
        <v>0</v>
      </c>
      <c r="U71">
        <f t="shared" si="38"/>
        <v>19.799999999999997</v>
      </c>
      <c r="V71">
        <f t="shared" si="39"/>
        <v>4</v>
      </c>
      <c r="W71">
        <f t="shared" si="40"/>
        <v>14</v>
      </c>
    </row>
    <row r="72" spans="1:23" ht="18.75" x14ac:dyDescent="0.3">
      <c r="A72" s="12">
        <v>8</v>
      </c>
      <c r="B72" s="12">
        <v>980677</v>
      </c>
      <c r="C72" s="12" t="s">
        <v>30</v>
      </c>
      <c r="D72" s="14" t="s">
        <v>53</v>
      </c>
      <c r="E72" s="15">
        <v>2006</v>
      </c>
      <c r="F72" s="15">
        <v>10</v>
      </c>
      <c r="G72" s="15">
        <v>5</v>
      </c>
      <c r="H72" s="15" t="s">
        <v>114</v>
      </c>
      <c r="I72" s="15" t="s">
        <v>58</v>
      </c>
      <c r="J72" s="15" t="s">
        <v>490</v>
      </c>
      <c r="K72" s="12"/>
      <c r="L72">
        <v>7</v>
      </c>
      <c r="M72">
        <v>7.1</v>
      </c>
      <c r="N72">
        <v>7</v>
      </c>
      <c r="O72">
        <f t="shared" si="36"/>
        <v>21.1</v>
      </c>
      <c r="T72">
        <f t="shared" si="37"/>
        <v>0</v>
      </c>
      <c r="U72">
        <f t="shared" si="38"/>
        <v>21.1</v>
      </c>
      <c r="V72">
        <f t="shared" si="39"/>
        <v>2</v>
      </c>
      <c r="W72">
        <f t="shared" si="40"/>
        <v>8</v>
      </c>
    </row>
    <row r="73" spans="1:23" ht="18.75" x14ac:dyDescent="0.3">
      <c r="A73" s="12"/>
      <c r="B73" s="12"/>
      <c r="C73" s="12"/>
      <c r="D73" s="14"/>
      <c r="E73" s="15"/>
      <c r="F73" s="15"/>
      <c r="G73" s="15"/>
      <c r="H73" s="15"/>
      <c r="I73" s="15"/>
      <c r="J73" s="15"/>
      <c r="K73" s="12"/>
    </row>
    <row r="74" spans="1:23" ht="18.75" x14ac:dyDescent="0.3">
      <c r="A74" s="12"/>
      <c r="B74" s="13" t="s">
        <v>0</v>
      </c>
      <c r="C74" s="13" t="s">
        <v>1</v>
      </c>
      <c r="D74" s="13" t="s">
        <v>2</v>
      </c>
      <c r="E74" s="13" t="s">
        <v>3</v>
      </c>
      <c r="F74" s="13" t="s">
        <v>4</v>
      </c>
      <c r="G74" s="13" t="s">
        <v>117</v>
      </c>
      <c r="H74" s="13" t="s">
        <v>54</v>
      </c>
      <c r="I74" s="13" t="s">
        <v>55</v>
      </c>
      <c r="J74" s="13" t="s">
        <v>56</v>
      </c>
      <c r="K74" s="13" t="s">
        <v>511</v>
      </c>
    </row>
    <row r="75" spans="1:23" ht="18.75" x14ac:dyDescent="0.3">
      <c r="A75" s="12">
        <v>1</v>
      </c>
      <c r="B75" s="12">
        <v>1032318</v>
      </c>
      <c r="C75" s="12" t="s">
        <v>248</v>
      </c>
      <c r="D75" s="14" t="s">
        <v>172</v>
      </c>
      <c r="E75" s="15">
        <v>2006</v>
      </c>
      <c r="F75" s="15">
        <v>10</v>
      </c>
      <c r="G75" s="15">
        <v>5</v>
      </c>
      <c r="H75" s="15" t="s">
        <v>114</v>
      </c>
      <c r="I75" s="15" t="s">
        <v>58</v>
      </c>
      <c r="J75" s="15" t="s">
        <v>488</v>
      </c>
      <c r="K75" s="13" t="s">
        <v>504</v>
      </c>
      <c r="L75">
        <v>7.7</v>
      </c>
      <c r="M75">
        <v>7.5</v>
      </c>
      <c r="N75">
        <v>7.4</v>
      </c>
      <c r="O75">
        <f t="shared" ref="O75:O82" si="41">SUM(L75:N75)</f>
        <v>22.6</v>
      </c>
      <c r="T75">
        <f t="shared" ref="T75:T84" si="42">SUM(P75:S75)</f>
        <v>0</v>
      </c>
      <c r="U75">
        <f t="shared" ref="U75:U82" si="43">+T75+O75</f>
        <v>22.6</v>
      </c>
      <c r="V75">
        <f>RANK(U75,U$75:U$83,0)</f>
        <v>1</v>
      </c>
      <c r="W75">
        <f t="shared" ref="W75:W92" si="44">RANK(U75,U$65:U$92,0)</f>
        <v>3</v>
      </c>
    </row>
    <row r="76" spans="1:23" ht="18.75" x14ac:dyDescent="0.3">
      <c r="A76" s="12">
        <v>2</v>
      </c>
      <c r="B76" s="12">
        <v>590943</v>
      </c>
      <c r="C76" s="12" t="s">
        <v>63</v>
      </c>
      <c r="D76" s="14" t="s">
        <v>89</v>
      </c>
      <c r="E76" s="15">
        <v>2006</v>
      </c>
      <c r="F76" s="15">
        <v>10</v>
      </c>
      <c r="G76" s="15">
        <v>5</v>
      </c>
      <c r="H76" s="15" t="s">
        <v>114</v>
      </c>
      <c r="I76" s="15" t="s">
        <v>58</v>
      </c>
      <c r="J76" s="15" t="s">
        <v>487</v>
      </c>
      <c r="K76" s="12"/>
      <c r="L76">
        <v>6.2</v>
      </c>
      <c r="M76">
        <v>5.8</v>
      </c>
      <c r="N76">
        <v>6.1</v>
      </c>
      <c r="O76">
        <f t="shared" si="41"/>
        <v>18.100000000000001</v>
      </c>
      <c r="T76">
        <f t="shared" si="42"/>
        <v>0</v>
      </c>
      <c r="U76">
        <f t="shared" si="43"/>
        <v>18.100000000000001</v>
      </c>
      <c r="V76">
        <f>RANK(U76,U$75:U$83,0)</f>
        <v>6</v>
      </c>
      <c r="W76">
        <f t="shared" si="44"/>
        <v>18</v>
      </c>
    </row>
    <row r="77" spans="1:23" ht="18.75" x14ac:dyDescent="0.3">
      <c r="A77" s="12">
        <v>3</v>
      </c>
      <c r="B77" s="12">
        <v>1032319</v>
      </c>
      <c r="C77" s="12" t="s">
        <v>6</v>
      </c>
      <c r="D77" s="14" t="s">
        <v>285</v>
      </c>
      <c r="E77" s="15">
        <v>2007</v>
      </c>
      <c r="F77" s="15">
        <v>9</v>
      </c>
      <c r="G77" s="15">
        <v>5</v>
      </c>
      <c r="H77" s="15" t="s">
        <v>114</v>
      </c>
      <c r="I77" s="15" t="s">
        <v>58</v>
      </c>
      <c r="J77" s="15" t="s">
        <v>505</v>
      </c>
      <c r="K77" s="12"/>
      <c r="L77">
        <v>7.1</v>
      </c>
      <c r="M77">
        <v>6.5</v>
      </c>
      <c r="N77">
        <v>6.8</v>
      </c>
      <c r="O77">
        <f t="shared" si="41"/>
        <v>20.399999999999999</v>
      </c>
      <c r="T77">
        <f t="shared" si="42"/>
        <v>0</v>
      </c>
      <c r="U77">
        <f t="shared" si="43"/>
        <v>20.399999999999999</v>
      </c>
      <c r="V77">
        <f t="shared" ref="V77:V82" si="45">RANK(U77,U$75:U$83,0)</f>
        <v>3</v>
      </c>
      <c r="W77">
        <f t="shared" si="44"/>
        <v>11</v>
      </c>
    </row>
    <row r="78" spans="1:23" ht="18.75" x14ac:dyDescent="0.3">
      <c r="A78" s="12">
        <v>4</v>
      </c>
      <c r="B78" s="12">
        <v>980684</v>
      </c>
      <c r="C78" s="12" t="s">
        <v>67</v>
      </c>
      <c r="D78" s="14" t="s">
        <v>93</v>
      </c>
      <c r="E78" s="15">
        <v>2006</v>
      </c>
      <c r="F78" s="15">
        <v>10</v>
      </c>
      <c r="G78" s="15">
        <v>5</v>
      </c>
      <c r="H78" s="15" t="s">
        <v>114</v>
      </c>
      <c r="I78" s="15" t="s">
        <v>58</v>
      </c>
      <c r="J78" s="15" t="s">
        <v>490</v>
      </c>
      <c r="K78" s="12"/>
      <c r="L78">
        <v>7.3</v>
      </c>
      <c r="M78">
        <v>7.5</v>
      </c>
      <c r="N78">
        <v>7.8</v>
      </c>
      <c r="O78">
        <f t="shared" si="41"/>
        <v>22.6</v>
      </c>
      <c r="T78">
        <f t="shared" si="42"/>
        <v>0</v>
      </c>
      <c r="U78">
        <f t="shared" si="43"/>
        <v>22.6</v>
      </c>
      <c r="V78">
        <f t="shared" si="45"/>
        <v>1</v>
      </c>
      <c r="W78">
        <f t="shared" si="44"/>
        <v>3</v>
      </c>
    </row>
    <row r="79" spans="1:23" ht="18.75" x14ac:dyDescent="0.3">
      <c r="A79" s="12">
        <v>5</v>
      </c>
      <c r="B79" s="12">
        <v>1032320</v>
      </c>
      <c r="C79" s="12" t="s">
        <v>251</v>
      </c>
      <c r="D79" s="14" t="s">
        <v>288</v>
      </c>
      <c r="E79" s="15">
        <v>2006</v>
      </c>
      <c r="F79" s="15">
        <v>10</v>
      </c>
      <c r="G79" s="15">
        <v>5</v>
      </c>
      <c r="H79" s="15" t="s">
        <v>114</v>
      </c>
      <c r="I79" s="15" t="s">
        <v>58</v>
      </c>
      <c r="J79" s="15" t="s">
        <v>505</v>
      </c>
      <c r="K79" s="12"/>
      <c r="L79">
        <v>6.7</v>
      </c>
      <c r="M79">
        <v>6.7</v>
      </c>
      <c r="N79">
        <v>7</v>
      </c>
      <c r="O79">
        <f t="shared" si="41"/>
        <v>20.399999999999999</v>
      </c>
      <c r="T79">
        <f t="shared" si="42"/>
        <v>0</v>
      </c>
      <c r="U79">
        <f t="shared" si="43"/>
        <v>20.399999999999999</v>
      </c>
      <c r="V79">
        <f t="shared" si="45"/>
        <v>3</v>
      </c>
      <c r="W79">
        <f t="shared" si="44"/>
        <v>11</v>
      </c>
    </row>
    <row r="80" spans="1:23" ht="18.75" x14ac:dyDescent="0.3">
      <c r="A80" s="12">
        <v>6</v>
      </c>
      <c r="B80" s="12">
        <v>958712</v>
      </c>
      <c r="C80" s="12" t="s">
        <v>306</v>
      </c>
      <c r="D80" s="14" t="s">
        <v>316</v>
      </c>
      <c r="E80" s="15">
        <v>2006</v>
      </c>
      <c r="F80" s="15">
        <v>10</v>
      </c>
      <c r="G80" s="15">
        <v>5</v>
      </c>
      <c r="H80" s="15" t="s">
        <v>114</v>
      </c>
      <c r="I80" s="15" t="s">
        <v>58</v>
      </c>
      <c r="J80" s="15" t="s">
        <v>494</v>
      </c>
      <c r="K80" s="12"/>
      <c r="L80">
        <v>4.5</v>
      </c>
      <c r="M80">
        <v>4.2</v>
      </c>
      <c r="N80">
        <v>4.4000000000000004</v>
      </c>
      <c r="O80">
        <f t="shared" si="41"/>
        <v>13.1</v>
      </c>
      <c r="T80">
        <f t="shared" si="42"/>
        <v>0</v>
      </c>
      <c r="U80">
        <f t="shared" si="43"/>
        <v>13.1</v>
      </c>
      <c r="V80">
        <f t="shared" si="45"/>
        <v>7</v>
      </c>
      <c r="W80">
        <f t="shared" si="44"/>
        <v>21</v>
      </c>
    </row>
    <row r="81" spans="1:23" ht="18.75" x14ac:dyDescent="0.3">
      <c r="A81" s="12">
        <v>7</v>
      </c>
      <c r="B81" s="12">
        <v>1037970</v>
      </c>
      <c r="C81" s="12" t="s">
        <v>69</v>
      </c>
      <c r="D81" s="14" t="s">
        <v>95</v>
      </c>
      <c r="E81" s="15">
        <v>2007</v>
      </c>
      <c r="F81" s="15">
        <v>9</v>
      </c>
      <c r="G81" s="15">
        <v>5</v>
      </c>
      <c r="H81" s="15" t="s">
        <v>114</v>
      </c>
      <c r="I81" s="15" t="s">
        <v>58</v>
      </c>
      <c r="J81" s="15" t="s">
        <v>490</v>
      </c>
      <c r="K81" s="12"/>
      <c r="L81">
        <v>2.4</v>
      </c>
      <c r="M81">
        <v>2.5</v>
      </c>
      <c r="N81">
        <v>2.8</v>
      </c>
      <c r="O81">
        <f t="shared" si="41"/>
        <v>7.7</v>
      </c>
      <c r="T81">
        <f t="shared" si="42"/>
        <v>0</v>
      </c>
      <c r="U81">
        <f t="shared" si="43"/>
        <v>7.7</v>
      </c>
      <c r="V81">
        <f t="shared" si="45"/>
        <v>8</v>
      </c>
      <c r="W81">
        <f t="shared" si="44"/>
        <v>22</v>
      </c>
    </row>
    <row r="82" spans="1:23" ht="18.75" x14ac:dyDescent="0.3">
      <c r="A82" s="12">
        <v>8</v>
      </c>
      <c r="B82" s="12">
        <v>1021506</v>
      </c>
      <c r="C82" s="12" t="s">
        <v>29</v>
      </c>
      <c r="D82" s="14" t="s">
        <v>98</v>
      </c>
      <c r="E82" s="15">
        <v>2006</v>
      </c>
      <c r="F82" s="15">
        <v>10</v>
      </c>
      <c r="G82" s="16">
        <v>5</v>
      </c>
      <c r="H82" s="15" t="s">
        <v>114</v>
      </c>
      <c r="I82" s="15" t="s">
        <v>58</v>
      </c>
      <c r="J82" s="15" t="s">
        <v>490</v>
      </c>
      <c r="K82" s="12"/>
      <c r="L82">
        <v>6</v>
      </c>
      <c r="M82">
        <v>6.1</v>
      </c>
      <c r="N82">
        <v>6.2</v>
      </c>
      <c r="O82">
        <f t="shared" si="41"/>
        <v>18.3</v>
      </c>
      <c r="T82">
        <f t="shared" si="42"/>
        <v>0</v>
      </c>
      <c r="U82">
        <f t="shared" si="43"/>
        <v>18.3</v>
      </c>
      <c r="V82">
        <f t="shared" si="45"/>
        <v>5</v>
      </c>
      <c r="W82">
        <f t="shared" si="44"/>
        <v>17</v>
      </c>
    </row>
    <row r="83" spans="1:23" ht="18.75" x14ac:dyDescent="0.3">
      <c r="A83" s="12"/>
      <c r="B83" s="12"/>
      <c r="C83" s="12"/>
      <c r="D83" s="14"/>
      <c r="E83" s="15"/>
      <c r="F83" s="15"/>
      <c r="G83" s="16"/>
      <c r="H83" s="15"/>
      <c r="I83" s="15"/>
      <c r="J83" s="15"/>
      <c r="K83" s="12"/>
      <c r="T83">
        <f t="shared" si="42"/>
        <v>0</v>
      </c>
    </row>
    <row r="84" spans="1:23" ht="18.75" x14ac:dyDescent="0.3">
      <c r="A84" s="12"/>
      <c r="B84" s="13" t="s">
        <v>0</v>
      </c>
      <c r="C84" s="13" t="s">
        <v>1</v>
      </c>
      <c r="D84" s="13" t="s">
        <v>2</v>
      </c>
      <c r="E84" s="13" t="s">
        <v>3</v>
      </c>
      <c r="F84" s="13" t="s">
        <v>4</v>
      </c>
      <c r="G84" s="13" t="s">
        <v>117</v>
      </c>
      <c r="H84" s="13" t="s">
        <v>54</v>
      </c>
      <c r="I84" s="13" t="s">
        <v>55</v>
      </c>
      <c r="J84" s="13" t="s">
        <v>56</v>
      </c>
      <c r="K84" s="13" t="s">
        <v>512</v>
      </c>
      <c r="T84">
        <f t="shared" si="42"/>
        <v>0</v>
      </c>
    </row>
    <row r="85" spans="1:23" ht="18.75" x14ac:dyDescent="0.3">
      <c r="A85" s="12">
        <v>1</v>
      </c>
      <c r="B85" s="12">
        <v>980685</v>
      </c>
      <c r="C85" s="12" t="s">
        <v>72</v>
      </c>
      <c r="D85" s="14" t="s">
        <v>100</v>
      </c>
      <c r="E85" s="15">
        <v>2006</v>
      </c>
      <c r="F85" s="15">
        <v>10</v>
      </c>
      <c r="G85" s="15">
        <v>5</v>
      </c>
      <c r="H85" s="15" t="s">
        <v>114</v>
      </c>
      <c r="I85" s="15" t="s">
        <v>58</v>
      </c>
      <c r="J85" s="15" t="s">
        <v>487</v>
      </c>
      <c r="K85" s="13" t="s">
        <v>510</v>
      </c>
      <c r="L85">
        <v>7.5</v>
      </c>
      <c r="M85">
        <v>7.2</v>
      </c>
      <c r="N85">
        <v>7.8</v>
      </c>
      <c r="O85">
        <f t="shared" ref="O85:O92" si="46">SUM(L85:N85)</f>
        <v>22.5</v>
      </c>
      <c r="T85">
        <f t="shared" ref="T85:T92" si="47">SUM(P85:S85)</f>
        <v>0</v>
      </c>
      <c r="U85">
        <f t="shared" ref="U85:U92" si="48">+T85+O85</f>
        <v>22.5</v>
      </c>
      <c r="V85">
        <f>RANK(U85,U$85:U$93,0)</f>
        <v>2</v>
      </c>
      <c r="W85">
        <f t="shared" si="44"/>
        <v>5</v>
      </c>
    </row>
    <row r="86" spans="1:23" ht="18.75" x14ac:dyDescent="0.3">
      <c r="A86" s="12">
        <v>2</v>
      </c>
      <c r="B86" s="12">
        <v>978677</v>
      </c>
      <c r="C86" s="12" t="s">
        <v>258</v>
      </c>
      <c r="D86" s="14" t="s">
        <v>15</v>
      </c>
      <c r="E86" s="15">
        <v>2007</v>
      </c>
      <c r="F86" s="15">
        <v>9</v>
      </c>
      <c r="G86" s="15">
        <v>5</v>
      </c>
      <c r="H86" s="15" t="s">
        <v>114</v>
      </c>
      <c r="I86" s="15" t="s">
        <v>58</v>
      </c>
      <c r="J86" s="15" t="s">
        <v>488</v>
      </c>
      <c r="K86" s="12"/>
      <c r="L86">
        <v>6.7</v>
      </c>
      <c r="M86">
        <v>7</v>
      </c>
      <c r="N86">
        <v>7.3</v>
      </c>
      <c r="O86">
        <f t="shared" si="46"/>
        <v>21</v>
      </c>
      <c r="T86">
        <f t="shared" si="47"/>
        <v>0</v>
      </c>
      <c r="U86">
        <f t="shared" si="48"/>
        <v>21</v>
      </c>
      <c r="V86">
        <f t="shared" ref="V86:V92" si="49">RANK(U86,U$85:U$93,0)</f>
        <v>5</v>
      </c>
      <c r="W86">
        <f t="shared" si="44"/>
        <v>9</v>
      </c>
    </row>
    <row r="87" spans="1:23" ht="18.75" x14ac:dyDescent="0.3">
      <c r="A87" s="12">
        <v>3</v>
      </c>
      <c r="B87" s="12">
        <v>1035156</v>
      </c>
      <c r="C87" s="12" t="s">
        <v>78</v>
      </c>
      <c r="D87" s="14" t="s">
        <v>105</v>
      </c>
      <c r="E87" s="15">
        <v>2006</v>
      </c>
      <c r="F87" s="15">
        <v>10</v>
      </c>
      <c r="G87" s="15">
        <v>5</v>
      </c>
      <c r="H87" s="15" t="s">
        <v>114</v>
      </c>
      <c r="I87" s="15" t="s">
        <v>58</v>
      </c>
      <c r="J87" s="15" t="s">
        <v>490</v>
      </c>
      <c r="K87" s="12"/>
      <c r="L87">
        <v>0.6</v>
      </c>
      <c r="M87">
        <v>0.6</v>
      </c>
      <c r="N87">
        <v>0.6</v>
      </c>
      <c r="O87">
        <f t="shared" si="46"/>
        <v>1.7999999999999998</v>
      </c>
      <c r="T87">
        <f t="shared" si="47"/>
        <v>0</v>
      </c>
      <c r="U87">
        <f t="shared" si="48"/>
        <v>1.7999999999999998</v>
      </c>
      <c r="V87">
        <f t="shared" si="49"/>
        <v>7</v>
      </c>
      <c r="W87">
        <f t="shared" si="44"/>
        <v>23</v>
      </c>
    </row>
    <row r="88" spans="1:23" ht="18.75" x14ac:dyDescent="0.3">
      <c r="A88" s="12">
        <v>4</v>
      </c>
      <c r="B88" s="12">
        <v>1019361</v>
      </c>
      <c r="C88" s="12" t="s">
        <v>305</v>
      </c>
      <c r="D88" s="14" t="s">
        <v>315</v>
      </c>
      <c r="E88" s="15">
        <v>2006</v>
      </c>
      <c r="F88" s="15">
        <v>10</v>
      </c>
      <c r="G88" s="15">
        <v>5</v>
      </c>
      <c r="H88" s="15" t="s">
        <v>114</v>
      </c>
      <c r="I88" s="15" t="s">
        <v>58</v>
      </c>
      <c r="J88" s="15" t="s">
        <v>494</v>
      </c>
      <c r="K88" s="12"/>
      <c r="L88">
        <v>7.8</v>
      </c>
      <c r="M88">
        <v>8.1</v>
      </c>
      <c r="N88">
        <v>7.5</v>
      </c>
      <c r="O88">
        <f t="shared" si="46"/>
        <v>23.4</v>
      </c>
      <c r="T88">
        <f t="shared" si="47"/>
        <v>0</v>
      </c>
      <c r="U88">
        <f t="shared" si="48"/>
        <v>23.4</v>
      </c>
      <c r="V88">
        <f t="shared" si="49"/>
        <v>1</v>
      </c>
      <c r="W88">
        <f t="shared" si="44"/>
        <v>2</v>
      </c>
    </row>
    <row r="89" spans="1:23" ht="18.75" x14ac:dyDescent="0.3">
      <c r="A89" s="12">
        <v>5</v>
      </c>
      <c r="B89" s="12">
        <v>1035158</v>
      </c>
      <c r="C89" s="12" t="s">
        <v>85</v>
      </c>
      <c r="D89" s="14" t="s">
        <v>112</v>
      </c>
      <c r="E89" s="15">
        <v>2006</v>
      </c>
      <c r="F89" s="15">
        <v>10</v>
      </c>
      <c r="G89" s="15">
        <v>5</v>
      </c>
      <c r="H89" s="15" t="s">
        <v>114</v>
      </c>
      <c r="I89" s="15" t="s">
        <v>58</v>
      </c>
      <c r="J89" s="15" t="s">
        <v>490</v>
      </c>
      <c r="K89" s="12"/>
      <c r="L89">
        <v>7.1</v>
      </c>
      <c r="M89">
        <v>6.9</v>
      </c>
      <c r="N89">
        <v>6.6</v>
      </c>
      <c r="O89">
        <f t="shared" si="46"/>
        <v>20.6</v>
      </c>
      <c r="T89">
        <f t="shared" si="47"/>
        <v>0</v>
      </c>
      <c r="U89">
        <f t="shared" si="48"/>
        <v>20.6</v>
      </c>
      <c r="V89">
        <f t="shared" si="49"/>
        <v>6</v>
      </c>
      <c r="W89">
        <f t="shared" si="44"/>
        <v>10</v>
      </c>
    </row>
    <row r="90" spans="1:23" ht="18.75" x14ac:dyDescent="0.3">
      <c r="A90" s="12">
        <v>6</v>
      </c>
      <c r="B90" s="12">
        <v>1032322</v>
      </c>
      <c r="C90" s="12" t="s">
        <v>261</v>
      </c>
      <c r="D90" s="14" t="s">
        <v>297</v>
      </c>
      <c r="E90" s="15">
        <v>2006</v>
      </c>
      <c r="F90" s="15">
        <v>10</v>
      </c>
      <c r="G90" s="15">
        <v>5</v>
      </c>
      <c r="H90" s="15" t="s">
        <v>114</v>
      </c>
      <c r="I90" s="15" t="s">
        <v>58</v>
      </c>
      <c r="J90" s="15" t="s">
        <v>488</v>
      </c>
      <c r="K90" s="12" t="s">
        <v>547</v>
      </c>
    </row>
    <row r="91" spans="1:23" ht="18.75" x14ac:dyDescent="0.3">
      <c r="A91" s="12">
        <v>7</v>
      </c>
      <c r="B91" s="12">
        <v>1021507</v>
      </c>
      <c r="C91" s="12" t="s">
        <v>86</v>
      </c>
      <c r="D91" s="14" t="s">
        <v>113</v>
      </c>
      <c r="E91" s="15">
        <v>2007</v>
      </c>
      <c r="F91" s="15">
        <v>9</v>
      </c>
      <c r="G91" s="15">
        <v>5</v>
      </c>
      <c r="H91" s="15" t="s">
        <v>114</v>
      </c>
      <c r="I91" s="15" t="s">
        <v>58</v>
      </c>
      <c r="J91" s="15" t="s">
        <v>490</v>
      </c>
      <c r="K91" s="12"/>
      <c r="L91">
        <v>7.4</v>
      </c>
      <c r="M91">
        <v>7.5</v>
      </c>
      <c r="N91">
        <v>7.6</v>
      </c>
      <c r="O91">
        <f t="shared" si="46"/>
        <v>22.5</v>
      </c>
      <c r="T91">
        <f t="shared" si="47"/>
        <v>0</v>
      </c>
      <c r="U91">
        <f t="shared" si="48"/>
        <v>22.5</v>
      </c>
      <c r="V91">
        <f t="shared" si="49"/>
        <v>2</v>
      </c>
      <c r="W91">
        <f t="shared" si="44"/>
        <v>5</v>
      </c>
    </row>
    <row r="92" spans="1:23" ht="18.75" x14ac:dyDescent="0.3">
      <c r="A92" s="12">
        <v>8</v>
      </c>
      <c r="B92" s="12">
        <v>974930</v>
      </c>
      <c r="C92" s="12" t="s">
        <v>10</v>
      </c>
      <c r="D92" s="14" t="s">
        <v>202</v>
      </c>
      <c r="E92" s="15">
        <v>2007</v>
      </c>
      <c r="F92" s="15">
        <v>9</v>
      </c>
      <c r="G92" s="15">
        <v>5</v>
      </c>
      <c r="H92" s="15" t="s">
        <v>114</v>
      </c>
      <c r="I92" s="15" t="s">
        <v>58</v>
      </c>
      <c r="J92" s="15" t="s">
        <v>185</v>
      </c>
      <c r="K92" s="12"/>
      <c r="L92">
        <v>7.4</v>
      </c>
      <c r="M92">
        <v>7</v>
      </c>
      <c r="N92">
        <v>7.1</v>
      </c>
      <c r="O92">
        <f t="shared" si="46"/>
        <v>21.5</v>
      </c>
      <c r="T92">
        <f t="shared" si="47"/>
        <v>0</v>
      </c>
      <c r="U92">
        <f t="shared" si="48"/>
        <v>21.5</v>
      </c>
      <c r="V92">
        <f t="shared" si="49"/>
        <v>4</v>
      </c>
      <c r="W92">
        <f t="shared" si="44"/>
        <v>7</v>
      </c>
    </row>
    <row r="93" spans="1:23" ht="18.75" x14ac:dyDescent="0.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</row>
    <row r="94" spans="1:23" ht="18.75" x14ac:dyDescent="0.3">
      <c r="A94" s="12"/>
      <c r="B94" s="13" t="s">
        <v>0</v>
      </c>
      <c r="C94" s="13" t="s">
        <v>1</v>
      </c>
      <c r="D94" s="13" t="s">
        <v>2</v>
      </c>
      <c r="E94" s="13" t="s">
        <v>3</v>
      </c>
      <c r="F94" s="13" t="s">
        <v>4</v>
      </c>
      <c r="G94" s="13" t="s">
        <v>117</v>
      </c>
      <c r="H94" s="13" t="s">
        <v>54</v>
      </c>
      <c r="I94" s="13" t="s">
        <v>55</v>
      </c>
      <c r="J94" s="13" t="s">
        <v>56</v>
      </c>
      <c r="K94" s="13" t="s">
        <v>456</v>
      </c>
    </row>
    <row r="95" spans="1:23" ht="18.75" x14ac:dyDescent="0.3">
      <c r="A95" s="12">
        <v>1</v>
      </c>
      <c r="B95" s="12">
        <v>398899</v>
      </c>
      <c r="C95" s="12" t="s">
        <v>155</v>
      </c>
      <c r="D95" s="14" t="s">
        <v>184</v>
      </c>
      <c r="E95" s="15">
        <v>1997</v>
      </c>
      <c r="F95" s="15">
        <v>19</v>
      </c>
      <c r="G95" s="15">
        <v>10</v>
      </c>
      <c r="H95" s="15" t="s">
        <v>114</v>
      </c>
      <c r="I95" s="15" t="s">
        <v>216</v>
      </c>
      <c r="J95" s="15" t="s">
        <v>185</v>
      </c>
      <c r="K95" s="12"/>
      <c r="O95">
        <f t="shared" ref="O95" si="50">SUM(L95:N95)</f>
        <v>0</v>
      </c>
      <c r="T95">
        <f t="shared" ref="T95" si="51">SUM(P95:S95)</f>
        <v>0</v>
      </c>
      <c r="U95">
        <f t="shared" ref="U95" si="52">+T95+O95</f>
        <v>0</v>
      </c>
      <c r="V95">
        <f>RANK(U95,U$95:U$96,0)</f>
        <v>1</v>
      </c>
    </row>
    <row r="96" spans="1:23" ht="18.75" x14ac:dyDescent="0.3">
      <c r="A96" s="12"/>
      <c r="B96" s="12"/>
      <c r="C96" s="12"/>
      <c r="D96" s="14"/>
      <c r="E96" s="15"/>
      <c r="F96" s="15"/>
      <c r="G96" s="15"/>
      <c r="H96" s="15"/>
      <c r="I96" s="15"/>
      <c r="J96" s="15"/>
      <c r="K96" s="12"/>
    </row>
    <row r="97" spans="1:23" ht="18.75" x14ac:dyDescent="0.3">
      <c r="A97" s="12"/>
      <c r="B97" s="13" t="s">
        <v>0</v>
      </c>
      <c r="C97" s="13" t="s">
        <v>1</v>
      </c>
      <c r="D97" s="13" t="s">
        <v>2</v>
      </c>
      <c r="E97" s="13" t="s">
        <v>3</v>
      </c>
      <c r="F97" s="13" t="s">
        <v>4</v>
      </c>
      <c r="G97" s="13" t="s">
        <v>117</v>
      </c>
      <c r="H97" s="13" t="s">
        <v>54</v>
      </c>
      <c r="I97" s="13" t="s">
        <v>55</v>
      </c>
      <c r="J97" s="13" t="s">
        <v>56</v>
      </c>
      <c r="K97" s="13" t="s">
        <v>457</v>
      </c>
    </row>
    <row r="98" spans="1:23" ht="18.75" x14ac:dyDescent="0.3">
      <c r="A98" s="12">
        <v>1</v>
      </c>
      <c r="B98" s="12">
        <v>658560</v>
      </c>
      <c r="C98" s="12" t="s">
        <v>180</v>
      </c>
      <c r="D98" s="14" t="s">
        <v>182</v>
      </c>
      <c r="E98" s="15">
        <v>1996</v>
      </c>
      <c r="F98" s="15">
        <v>20</v>
      </c>
      <c r="G98" s="15">
        <v>10</v>
      </c>
      <c r="H98" s="15" t="s">
        <v>61</v>
      </c>
      <c r="I98" s="15" t="s">
        <v>216</v>
      </c>
      <c r="J98" s="15" t="s">
        <v>185</v>
      </c>
      <c r="K98" s="12"/>
      <c r="L98">
        <v>8.8000000000000007</v>
      </c>
      <c r="M98">
        <v>8.6</v>
      </c>
      <c r="N98">
        <v>8.3000000000000007</v>
      </c>
      <c r="O98">
        <f t="shared" ref="O98" si="53">SUM(L98:N98)</f>
        <v>25.7</v>
      </c>
      <c r="P98">
        <v>3.2</v>
      </c>
      <c r="Q98">
        <v>2.8</v>
      </c>
      <c r="R98">
        <v>2.9</v>
      </c>
      <c r="S98">
        <v>3.9</v>
      </c>
      <c r="T98">
        <f t="shared" ref="T98" si="54">SUM(P98:S98)</f>
        <v>12.8</v>
      </c>
      <c r="U98">
        <f t="shared" ref="U98" si="55">+T98+O98</f>
        <v>38.5</v>
      </c>
      <c r="V98">
        <f>RANK(U98,U$98:U$99,0)</f>
        <v>1</v>
      </c>
    </row>
    <row r="99" spans="1:23" ht="18.75" x14ac:dyDescent="0.3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0" spans="1:23" ht="18.75" x14ac:dyDescent="0.3">
      <c r="A100" s="12"/>
      <c r="B100" s="13" t="s">
        <v>0</v>
      </c>
      <c r="C100" s="13" t="s">
        <v>1</v>
      </c>
      <c r="D100" s="13" t="s">
        <v>2</v>
      </c>
      <c r="E100" s="13" t="s">
        <v>3</v>
      </c>
      <c r="F100" s="13" t="s">
        <v>4</v>
      </c>
      <c r="G100" s="13" t="s">
        <v>117</v>
      </c>
      <c r="H100" s="13" t="s">
        <v>54</v>
      </c>
      <c r="I100" s="13" t="s">
        <v>55</v>
      </c>
      <c r="J100" s="13" t="s">
        <v>56</v>
      </c>
      <c r="K100" s="13" t="s">
        <v>458</v>
      </c>
      <c r="L100" s="25" t="s">
        <v>535</v>
      </c>
      <c r="M100" s="25" t="s">
        <v>536</v>
      </c>
      <c r="N100" s="25" t="s">
        <v>537</v>
      </c>
      <c r="O100" s="25" t="s">
        <v>538</v>
      </c>
      <c r="P100" s="25" t="s">
        <v>539</v>
      </c>
      <c r="Q100" s="25" t="s">
        <v>540</v>
      </c>
      <c r="R100" s="25" t="s">
        <v>541</v>
      </c>
      <c r="S100" s="25" t="s">
        <v>542</v>
      </c>
      <c r="T100" s="25" t="s">
        <v>543</v>
      </c>
      <c r="U100" s="25" t="s">
        <v>544</v>
      </c>
      <c r="V100" s="25" t="s">
        <v>545</v>
      </c>
      <c r="W100" s="25" t="s">
        <v>546</v>
      </c>
    </row>
    <row r="101" spans="1:23" ht="18.75" x14ac:dyDescent="0.3">
      <c r="A101" s="12">
        <v>1</v>
      </c>
      <c r="B101" s="12">
        <v>437053</v>
      </c>
      <c r="C101" s="12" t="s">
        <v>12</v>
      </c>
      <c r="D101" s="14" t="s">
        <v>37</v>
      </c>
      <c r="E101" s="15">
        <v>2000</v>
      </c>
      <c r="F101" s="15">
        <v>16</v>
      </c>
      <c r="G101" s="15">
        <v>9</v>
      </c>
      <c r="H101" s="15" t="s">
        <v>114</v>
      </c>
      <c r="I101" s="15" t="s">
        <v>120</v>
      </c>
      <c r="J101" s="15" t="s">
        <v>185</v>
      </c>
      <c r="K101" s="12"/>
      <c r="L101">
        <v>7.8</v>
      </c>
      <c r="M101">
        <v>7.8</v>
      </c>
      <c r="N101">
        <v>7.6</v>
      </c>
      <c r="O101">
        <f t="shared" ref="O101" si="56">SUM(L101:N101)</f>
        <v>23.2</v>
      </c>
      <c r="P101">
        <v>7.3</v>
      </c>
      <c r="Q101">
        <v>6.8</v>
      </c>
      <c r="R101">
        <v>7.1</v>
      </c>
      <c r="S101">
        <v>6.1</v>
      </c>
      <c r="T101">
        <f t="shared" ref="T101" si="57">SUM(P101:S101)</f>
        <v>27.299999999999997</v>
      </c>
      <c r="U101">
        <f t="shared" ref="U101" si="58">+T101+O101</f>
        <v>50.5</v>
      </c>
      <c r="V101">
        <f>RANK(U101,U$101:U$102,0)</f>
        <v>1</v>
      </c>
    </row>
    <row r="102" spans="1:23" ht="18.75" x14ac:dyDescent="0.3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</row>
    <row r="103" spans="1:23" ht="18.75" x14ac:dyDescent="0.3">
      <c r="A103" s="12"/>
      <c r="B103" s="13" t="s">
        <v>0</v>
      </c>
      <c r="C103" s="13" t="s">
        <v>1</v>
      </c>
      <c r="D103" s="13" t="s">
        <v>2</v>
      </c>
      <c r="E103" s="13" t="s">
        <v>3</v>
      </c>
      <c r="F103" s="13" t="s">
        <v>4</v>
      </c>
      <c r="G103" s="13" t="s">
        <v>117</v>
      </c>
      <c r="H103" s="13" t="s">
        <v>54</v>
      </c>
      <c r="I103" s="13" t="s">
        <v>55</v>
      </c>
      <c r="J103" s="13" t="s">
        <v>56</v>
      </c>
      <c r="K103" s="13" t="s">
        <v>459</v>
      </c>
    </row>
    <row r="104" spans="1:23" ht="18.75" x14ac:dyDescent="0.3">
      <c r="A104" s="12">
        <v>1</v>
      </c>
      <c r="B104" s="12">
        <v>483479</v>
      </c>
      <c r="C104" s="12" t="s">
        <v>198</v>
      </c>
      <c r="D104" s="14" t="s">
        <v>212</v>
      </c>
      <c r="E104" s="15">
        <v>2001</v>
      </c>
      <c r="F104" s="15">
        <v>15</v>
      </c>
      <c r="G104" s="15">
        <v>8</v>
      </c>
      <c r="H104" s="15" t="s">
        <v>114</v>
      </c>
      <c r="I104" s="15" t="s">
        <v>120</v>
      </c>
      <c r="J104" s="15" t="s">
        <v>185</v>
      </c>
      <c r="K104" s="12"/>
      <c r="L104">
        <v>7.7</v>
      </c>
      <c r="M104">
        <v>7.9</v>
      </c>
      <c r="N104">
        <v>7.4</v>
      </c>
      <c r="O104">
        <f t="shared" ref="O104:O111" si="59">SUM(L104:N104)</f>
        <v>23</v>
      </c>
      <c r="P104">
        <v>7.3</v>
      </c>
      <c r="Q104">
        <v>7.1</v>
      </c>
      <c r="R104">
        <v>7.5</v>
      </c>
      <c r="S104">
        <v>5.9</v>
      </c>
      <c r="T104">
        <f t="shared" ref="T104:T111" si="60">SUM(P104:S104)</f>
        <v>27.799999999999997</v>
      </c>
      <c r="U104">
        <f t="shared" ref="U104:U111" si="61">+T104+O104</f>
        <v>50.8</v>
      </c>
      <c r="V104">
        <f>RANK(U104,U$104:U$114,0)</f>
        <v>5</v>
      </c>
    </row>
    <row r="105" spans="1:23" ht="18.75" x14ac:dyDescent="0.3">
      <c r="A105" s="12">
        <v>2</v>
      </c>
      <c r="B105" s="12">
        <v>537142</v>
      </c>
      <c r="C105" s="12" t="s">
        <v>21</v>
      </c>
      <c r="D105" s="14" t="s">
        <v>45</v>
      </c>
      <c r="E105" s="15">
        <v>2000</v>
      </c>
      <c r="F105" s="15">
        <v>16</v>
      </c>
      <c r="G105" s="15">
        <v>8</v>
      </c>
      <c r="H105" s="15" t="s">
        <v>114</v>
      </c>
      <c r="I105" s="15" t="s">
        <v>120</v>
      </c>
      <c r="J105" s="15" t="s">
        <v>496</v>
      </c>
      <c r="K105" s="12"/>
      <c r="L105">
        <v>7.3</v>
      </c>
      <c r="M105">
        <v>7.8</v>
      </c>
      <c r="N105">
        <v>7.6</v>
      </c>
      <c r="O105">
        <f t="shared" si="59"/>
        <v>22.7</v>
      </c>
      <c r="P105">
        <v>6.1</v>
      </c>
      <c r="Q105">
        <v>6.2</v>
      </c>
      <c r="R105">
        <v>5.9</v>
      </c>
      <c r="S105">
        <v>4.5</v>
      </c>
      <c r="T105">
        <f t="shared" si="60"/>
        <v>22.700000000000003</v>
      </c>
      <c r="U105">
        <f t="shared" si="61"/>
        <v>45.400000000000006</v>
      </c>
      <c r="V105">
        <f t="shared" ref="V105:V113" si="62">RANK(U105,U$104:U$114,0)</f>
        <v>8</v>
      </c>
    </row>
    <row r="106" spans="1:23" ht="18.75" x14ac:dyDescent="0.3">
      <c r="A106" s="12">
        <v>3</v>
      </c>
      <c r="B106" s="12">
        <v>532905</v>
      </c>
      <c r="C106" s="12" t="s">
        <v>237</v>
      </c>
      <c r="D106" s="14" t="s">
        <v>268</v>
      </c>
      <c r="E106" s="15">
        <v>2001</v>
      </c>
      <c r="F106" s="15">
        <v>15</v>
      </c>
      <c r="G106" s="15">
        <v>8</v>
      </c>
      <c r="H106" s="15" t="s">
        <v>114</v>
      </c>
      <c r="I106" s="15" t="s">
        <v>120</v>
      </c>
      <c r="J106" s="15" t="s">
        <v>488</v>
      </c>
      <c r="K106" s="12"/>
      <c r="L106">
        <v>7.8</v>
      </c>
      <c r="M106">
        <v>8</v>
      </c>
      <c r="N106">
        <v>8.3000000000000007</v>
      </c>
      <c r="O106">
        <f t="shared" si="59"/>
        <v>24.1</v>
      </c>
      <c r="P106">
        <v>7.5</v>
      </c>
      <c r="Q106">
        <v>7.2</v>
      </c>
      <c r="R106">
        <v>7.6</v>
      </c>
      <c r="S106">
        <v>4.5</v>
      </c>
      <c r="T106">
        <f t="shared" si="60"/>
        <v>26.799999999999997</v>
      </c>
      <c r="U106">
        <f t="shared" si="61"/>
        <v>50.9</v>
      </c>
      <c r="V106">
        <f t="shared" si="62"/>
        <v>4</v>
      </c>
    </row>
    <row r="107" spans="1:23" ht="18.75" x14ac:dyDescent="0.3">
      <c r="A107" s="12">
        <v>4</v>
      </c>
      <c r="B107" s="12">
        <v>658563</v>
      </c>
      <c r="C107" s="12" t="s">
        <v>193</v>
      </c>
      <c r="D107" s="14" t="s">
        <v>182</v>
      </c>
      <c r="E107" s="15">
        <v>2001</v>
      </c>
      <c r="F107" s="15">
        <v>15</v>
      </c>
      <c r="G107" s="15">
        <v>8</v>
      </c>
      <c r="H107" s="15" t="s">
        <v>114</v>
      </c>
      <c r="I107" s="15" t="s">
        <v>120</v>
      </c>
      <c r="J107" s="15" t="s">
        <v>185</v>
      </c>
      <c r="K107" s="12"/>
      <c r="L107">
        <v>6.5</v>
      </c>
      <c r="M107">
        <v>6.1</v>
      </c>
      <c r="N107">
        <v>6.4</v>
      </c>
      <c r="O107">
        <f t="shared" si="59"/>
        <v>19</v>
      </c>
      <c r="P107">
        <v>7.4</v>
      </c>
      <c r="Q107">
        <v>7.1</v>
      </c>
      <c r="R107">
        <v>7.7</v>
      </c>
      <c r="S107">
        <v>5.2</v>
      </c>
      <c r="T107">
        <f t="shared" si="60"/>
        <v>27.4</v>
      </c>
      <c r="U107">
        <f t="shared" si="61"/>
        <v>46.4</v>
      </c>
      <c r="V107">
        <f t="shared" si="62"/>
        <v>7</v>
      </c>
    </row>
    <row r="108" spans="1:23" ht="18.75" x14ac:dyDescent="0.3">
      <c r="A108" s="12">
        <v>5</v>
      </c>
      <c r="B108" s="12">
        <v>446550</v>
      </c>
      <c r="C108" s="12" t="s">
        <v>79</v>
      </c>
      <c r="D108" s="14" t="s">
        <v>106</v>
      </c>
      <c r="E108" s="15">
        <v>2000</v>
      </c>
      <c r="F108" s="15">
        <v>16</v>
      </c>
      <c r="G108" s="16">
        <v>8</v>
      </c>
      <c r="H108" s="15" t="s">
        <v>114</v>
      </c>
      <c r="I108" s="15" t="s">
        <v>120</v>
      </c>
      <c r="J108" s="15" t="s">
        <v>490</v>
      </c>
      <c r="K108" s="12"/>
      <c r="L108">
        <v>8.1999999999999993</v>
      </c>
      <c r="M108">
        <v>8.3000000000000007</v>
      </c>
      <c r="N108">
        <v>8</v>
      </c>
      <c r="O108">
        <f t="shared" si="59"/>
        <v>24.5</v>
      </c>
      <c r="P108">
        <v>7</v>
      </c>
      <c r="Q108">
        <v>7</v>
      </c>
      <c r="R108">
        <v>7.3</v>
      </c>
      <c r="S108">
        <v>5.9</v>
      </c>
      <c r="T108">
        <f t="shared" si="60"/>
        <v>27.200000000000003</v>
      </c>
      <c r="U108">
        <f t="shared" si="61"/>
        <v>51.7</v>
      </c>
      <c r="V108">
        <f t="shared" si="62"/>
        <v>3</v>
      </c>
    </row>
    <row r="109" spans="1:23" ht="18.75" x14ac:dyDescent="0.3">
      <c r="A109" s="12">
        <v>6</v>
      </c>
      <c r="B109" s="12">
        <v>468590</v>
      </c>
      <c r="C109" s="12" t="s">
        <v>255</v>
      </c>
      <c r="D109" s="14" t="s">
        <v>294</v>
      </c>
      <c r="E109" s="15">
        <v>1999</v>
      </c>
      <c r="F109" s="15">
        <v>17</v>
      </c>
      <c r="G109" s="15">
        <v>8</v>
      </c>
      <c r="H109" s="15" t="s">
        <v>114</v>
      </c>
      <c r="I109" s="15" t="s">
        <v>120</v>
      </c>
      <c r="J109" s="15" t="s">
        <v>505</v>
      </c>
      <c r="K109" s="12"/>
      <c r="L109">
        <v>7.3</v>
      </c>
      <c r="M109">
        <v>7.2</v>
      </c>
      <c r="N109">
        <v>7</v>
      </c>
      <c r="O109">
        <f t="shared" si="59"/>
        <v>21.5</v>
      </c>
      <c r="P109">
        <v>6.1</v>
      </c>
      <c r="Q109">
        <v>5.8</v>
      </c>
      <c r="R109">
        <v>5.7</v>
      </c>
      <c r="S109">
        <v>4.5999999999999996</v>
      </c>
      <c r="T109">
        <f t="shared" si="60"/>
        <v>22.199999999999996</v>
      </c>
      <c r="U109">
        <f t="shared" si="61"/>
        <v>43.699999999999996</v>
      </c>
      <c r="V109">
        <f t="shared" si="62"/>
        <v>9</v>
      </c>
    </row>
    <row r="110" spans="1:23" ht="18.75" x14ac:dyDescent="0.3">
      <c r="A110" s="12">
        <v>7</v>
      </c>
      <c r="B110" s="12">
        <v>514590</v>
      </c>
      <c r="C110" s="12" t="s">
        <v>15</v>
      </c>
      <c r="D110" s="14" t="s">
        <v>225</v>
      </c>
      <c r="E110" s="15">
        <v>2001</v>
      </c>
      <c r="F110" s="15">
        <v>15</v>
      </c>
      <c r="G110" s="15">
        <v>8</v>
      </c>
      <c r="H110" s="15" t="s">
        <v>114</v>
      </c>
      <c r="I110" s="15" t="s">
        <v>120</v>
      </c>
      <c r="J110" s="15" t="s">
        <v>489</v>
      </c>
      <c r="K110" s="12"/>
      <c r="L110">
        <v>8</v>
      </c>
      <c r="M110">
        <v>8.1</v>
      </c>
      <c r="N110">
        <v>8.4</v>
      </c>
      <c r="O110">
        <f t="shared" si="59"/>
        <v>24.5</v>
      </c>
      <c r="P110">
        <v>8</v>
      </c>
      <c r="Q110">
        <v>7.9</v>
      </c>
      <c r="R110">
        <v>8.1</v>
      </c>
      <c r="S110">
        <v>5.9</v>
      </c>
      <c r="T110">
        <f t="shared" si="60"/>
        <v>29.9</v>
      </c>
      <c r="U110">
        <f t="shared" si="61"/>
        <v>54.4</v>
      </c>
      <c r="V110">
        <f t="shared" si="62"/>
        <v>1</v>
      </c>
    </row>
    <row r="111" spans="1:23" ht="18.75" x14ac:dyDescent="0.3">
      <c r="A111" s="12">
        <v>8</v>
      </c>
      <c r="B111" s="12">
        <v>445209</v>
      </c>
      <c r="C111" s="12" t="s">
        <v>14</v>
      </c>
      <c r="D111" s="14" t="s">
        <v>39</v>
      </c>
      <c r="E111" s="15">
        <v>2000</v>
      </c>
      <c r="F111" s="15">
        <v>16</v>
      </c>
      <c r="G111" s="15">
        <v>8</v>
      </c>
      <c r="H111" s="15" t="s">
        <v>114</v>
      </c>
      <c r="I111" s="15" t="s">
        <v>121</v>
      </c>
      <c r="J111" s="15" t="s">
        <v>490</v>
      </c>
      <c r="K111" s="12"/>
      <c r="L111">
        <v>7</v>
      </c>
      <c r="M111">
        <v>7.2</v>
      </c>
      <c r="N111">
        <v>6.7</v>
      </c>
      <c r="O111">
        <f t="shared" si="59"/>
        <v>20.9</v>
      </c>
      <c r="P111">
        <v>7.9</v>
      </c>
      <c r="Q111">
        <v>7.5</v>
      </c>
      <c r="R111">
        <v>7.8</v>
      </c>
      <c r="S111">
        <v>5.2</v>
      </c>
      <c r="T111">
        <f t="shared" si="60"/>
        <v>28.4</v>
      </c>
      <c r="U111">
        <f t="shared" si="61"/>
        <v>49.3</v>
      </c>
      <c r="V111">
        <f t="shared" si="62"/>
        <v>6</v>
      </c>
    </row>
    <row r="112" spans="1:23" ht="18.75" x14ac:dyDescent="0.3">
      <c r="A112" s="12">
        <v>9</v>
      </c>
      <c r="B112" s="12">
        <v>394633</v>
      </c>
      <c r="C112" s="12" t="s">
        <v>255</v>
      </c>
      <c r="D112" s="14" t="s">
        <v>110</v>
      </c>
      <c r="E112" s="15">
        <v>2000</v>
      </c>
      <c r="F112" s="15">
        <v>16</v>
      </c>
      <c r="G112" s="15">
        <v>8</v>
      </c>
      <c r="H112" s="15" t="s">
        <v>114</v>
      </c>
      <c r="I112" s="15" t="s">
        <v>120</v>
      </c>
      <c r="J112" s="15" t="s">
        <v>505</v>
      </c>
      <c r="K112" s="12"/>
      <c r="L112">
        <v>8.1</v>
      </c>
      <c r="M112">
        <v>8.3000000000000007</v>
      </c>
      <c r="N112">
        <v>8.4</v>
      </c>
      <c r="O112">
        <f t="shared" ref="O112:O113" si="63">SUM(L112:N112)</f>
        <v>24.799999999999997</v>
      </c>
      <c r="P112">
        <v>8.3000000000000007</v>
      </c>
      <c r="Q112">
        <v>8.3000000000000007</v>
      </c>
      <c r="R112">
        <v>8</v>
      </c>
      <c r="S112">
        <v>4.5</v>
      </c>
      <c r="T112">
        <f t="shared" ref="T112:T114" si="64">SUM(P112:S112)</f>
        <v>29.1</v>
      </c>
      <c r="U112">
        <f t="shared" ref="U112:U113" si="65">+T112+O112</f>
        <v>53.9</v>
      </c>
      <c r="V112">
        <f t="shared" si="62"/>
        <v>2</v>
      </c>
    </row>
    <row r="113" spans="1:22" ht="18.75" x14ac:dyDescent="0.3">
      <c r="A113" s="12">
        <v>10</v>
      </c>
      <c r="B113" s="12">
        <v>392787</v>
      </c>
      <c r="C113" s="12" t="s">
        <v>533</v>
      </c>
      <c r="D113" s="14" t="s">
        <v>534</v>
      </c>
      <c r="E113" s="15">
        <v>2000</v>
      </c>
      <c r="F113" s="15">
        <v>16</v>
      </c>
      <c r="G113" s="15">
        <v>8</v>
      </c>
      <c r="H113" s="15" t="s">
        <v>114</v>
      </c>
      <c r="I113" s="15" t="s">
        <v>120</v>
      </c>
      <c r="J113" s="15" t="s">
        <v>505</v>
      </c>
      <c r="K113" s="12" t="s">
        <v>547</v>
      </c>
      <c r="O113">
        <f t="shared" si="63"/>
        <v>0</v>
      </c>
      <c r="T113">
        <f t="shared" si="64"/>
        <v>0</v>
      </c>
      <c r="U113">
        <f t="shared" si="65"/>
        <v>0</v>
      </c>
      <c r="V113">
        <f t="shared" si="62"/>
        <v>10</v>
      </c>
    </row>
    <row r="114" spans="1:22" ht="18.75" x14ac:dyDescent="0.3">
      <c r="A114" s="12"/>
      <c r="B114" s="12"/>
      <c r="C114" s="12"/>
      <c r="D114" s="14"/>
      <c r="E114" s="15"/>
      <c r="F114" s="15"/>
      <c r="G114" s="15"/>
      <c r="H114" s="15"/>
      <c r="I114" s="15"/>
      <c r="J114" s="15"/>
      <c r="K114" s="12"/>
      <c r="T114">
        <f t="shared" si="64"/>
        <v>0</v>
      </c>
    </row>
    <row r="115" spans="1:22" ht="18.75" x14ac:dyDescent="0.3">
      <c r="A115" s="12"/>
      <c r="B115" s="13" t="s">
        <v>0</v>
      </c>
      <c r="C115" s="13" t="s">
        <v>1</v>
      </c>
      <c r="D115" s="13" t="s">
        <v>2</v>
      </c>
      <c r="E115" s="13" t="s">
        <v>3</v>
      </c>
      <c r="F115" s="13" t="s">
        <v>4</v>
      </c>
      <c r="G115" s="13" t="s">
        <v>117</v>
      </c>
      <c r="H115" s="13" t="s">
        <v>54</v>
      </c>
      <c r="I115" s="13" t="s">
        <v>55</v>
      </c>
      <c r="J115" s="13" t="s">
        <v>56</v>
      </c>
      <c r="K115" s="13" t="s">
        <v>460</v>
      </c>
    </row>
    <row r="116" spans="1:22" ht="18.75" x14ac:dyDescent="0.3">
      <c r="A116" s="12">
        <v>1</v>
      </c>
      <c r="B116" s="12">
        <v>293963</v>
      </c>
      <c r="C116" s="12" t="s">
        <v>17</v>
      </c>
      <c r="D116" s="14" t="s">
        <v>42</v>
      </c>
      <c r="E116" s="15">
        <v>1998</v>
      </c>
      <c r="F116" s="15">
        <v>18</v>
      </c>
      <c r="G116" s="15">
        <v>8</v>
      </c>
      <c r="H116" s="15" t="s">
        <v>61</v>
      </c>
      <c r="I116" s="15" t="s">
        <v>120</v>
      </c>
      <c r="J116" s="15" t="s">
        <v>490</v>
      </c>
      <c r="K116" s="12"/>
      <c r="L116">
        <v>8.1</v>
      </c>
      <c r="M116">
        <v>8.1999999999999993</v>
      </c>
      <c r="N116">
        <v>8.1999999999999993</v>
      </c>
      <c r="O116">
        <f t="shared" ref="O116:O119" si="66">SUM(L116:N116)</f>
        <v>24.499999999999996</v>
      </c>
      <c r="P116">
        <v>8.1999999999999993</v>
      </c>
      <c r="Q116">
        <v>8.5</v>
      </c>
      <c r="R116">
        <v>8.3000000000000007</v>
      </c>
      <c r="S116">
        <v>5</v>
      </c>
      <c r="T116">
        <f t="shared" ref="T116:T119" si="67">SUM(P116:S116)</f>
        <v>30</v>
      </c>
      <c r="U116">
        <f t="shared" ref="U116:U119" si="68">+T116+O116</f>
        <v>54.5</v>
      </c>
      <c r="V116">
        <f>RANK(U116,U$116:U$120,0)</f>
        <v>1</v>
      </c>
    </row>
    <row r="117" spans="1:22" ht="18.75" x14ac:dyDescent="0.3">
      <c r="A117" s="12">
        <v>2</v>
      </c>
      <c r="B117" s="12">
        <v>654141</v>
      </c>
      <c r="C117" s="12" t="s">
        <v>116</v>
      </c>
      <c r="D117" s="14" t="s">
        <v>141</v>
      </c>
      <c r="E117" s="15">
        <v>1998</v>
      </c>
      <c r="F117" s="15">
        <v>18</v>
      </c>
      <c r="G117" s="15">
        <v>8</v>
      </c>
      <c r="H117" s="15" t="s">
        <v>61</v>
      </c>
      <c r="I117" s="15" t="s">
        <v>120</v>
      </c>
      <c r="J117" s="15" t="s">
        <v>492</v>
      </c>
      <c r="K117" s="12"/>
      <c r="L117">
        <v>6.5</v>
      </c>
      <c r="M117">
        <v>6.8</v>
      </c>
      <c r="N117">
        <v>7.1</v>
      </c>
      <c r="O117">
        <f t="shared" si="66"/>
        <v>20.399999999999999</v>
      </c>
      <c r="P117">
        <v>7.4</v>
      </c>
      <c r="Q117">
        <v>7.7</v>
      </c>
      <c r="R117">
        <v>7.8</v>
      </c>
      <c r="S117">
        <v>5.9</v>
      </c>
      <c r="T117">
        <f t="shared" si="67"/>
        <v>28.800000000000004</v>
      </c>
      <c r="U117">
        <f t="shared" si="68"/>
        <v>49.2</v>
      </c>
      <c r="V117">
        <f t="shared" ref="V117:V119" si="69">RANK(U117,U$116:U$120,0)</f>
        <v>2</v>
      </c>
    </row>
    <row r="118" spans="1:22" ht="18.75" x14ac:dyDescent="0.3">
      <c r="A118" s="12">
        <v>3</v>
      </c>
      <c r="B118" s="12">
        <v>595948</v>
      </c>
      <c r="C118" s="12" t="s">
        <v>194</v>
      </c>
      <c r="D118" s="14" t="s">
        <v>208</v>
      </c>
      <c r="E118" s="15">
        <v>2000</v>
      </c>
      <c r="F118" s="15">
        <v>16</v>
      </c>
      <c r="G118" s="15">
        <v>8</v>
      </c>
      <c r="H118" s="15" t="s">
        <v>61</v>
      </c>
      <c r="I118" s="15" t="s">
        <v>120</v>
      </c>
      <c r="J118" s="15" t="s">
        <v>185</v>
      </c>
      <c r="K118" s="12"/>
      <c r="L118">
        <v>6.8</v>
      </c>
      <c r="M118">
        <v>6.9</v>
      </c>
      <c r="N118">
        <v>7.2</v>
      </c>
      <c r="O118">
        <f t="shared" si="66"/>
        <v>20.9</v>
      </c>
      <c r="P118">
        <v>7</v>
      </c>
      <c r="Q118">
        <v>6.7</v>
      </c>
      <c r="R118">
        <v>7</v>
      </c>
      <c r="S118">
        <v>5.3</v>
      </c>
      <c r="T118">
        <f t="shared" si="67"/>
        <v>26</v>
      </c>
      <c r="U118">
        <f t="shared" si="68"/>
        <v>46.9</v>
      </c>
      <c r="V118">
        <f t="shared" si="69"/>
        <v>3</v>
      </c>
    </row>
    <row r="119" spans="1:22" ht="18.75" x14ac:dyDescent="0.3">
      <c r="A119" s="12">
        <v>4</v>
      </c>
      <c r="B119" s="12">
        <v>974924</v>
      </c>
      <c r="C119" s="12" t="s">
        <v>191</v>
      </c>
      <c r="D119" s="14" t="s">
        <v>207</v>
      </c>
      <c r="E119" s="15">
        <v>2000</v>
      </c>
      <c r="F119" s="15">
        <v>16</v>
      </c>
      <c r="G119" s="15">
        <v>8</v>
      </c>
      <c r="H119" s="15" t="s">
        <v>61</v>
      </c>
      <c r="I119" s="15" t="s">
        <v>120</v>
      </c>
      <c r="J119" s="15" t="s">
        <v>185</v>
      </c>
      <c r="K119" s="12" t="s">
        <v>547</v>
      </c>
      <c r="O119">
        <f t="shared" si="66"/>
        <v>0</v>
      </c>
      <c r="T119">
        <f t="shared" si="67"/>
        <v>0</v>
      </c>
      <c r="U119">
        <f t="shared" si="68"/>
        <v>0</v>
      </c>
      <c r="V119">
        <f t="shared" si="69"/>
        <v>4</v>
      </c>
    </row>
    <row r="120" spans="1:22" ht="18.75" x14ac:dyDescent="0.3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</row>
    <row r="121" spans="1:22" ht="18.75" x14ac:dyDescent="0.3">
      <c r="A121" s="12"/>
      <c r="B121" s="13" t="s">
        <v>0</v>
      </c>
      <c r="C121" s="13" t="s">
        <v>1</v>
      </c>
      <c r="D121" s="13" t="s">
        <v>2</v>
      </c>
      <c r="E121" s="13" t="s">
        <v>3</v>
      </c>
      <c r="F121" s="13" t="s">
        <v>4</v>
      </c>
      <c r="G121" s="13" t="s">
        <v>117</v>
      </c>
      <c r="H121" s="13" t="s">
        <v>54</v>
      </c>
      <c r="I121" s="13" t="s">
        <v>55</v>
      </c>
      <c r="J121" s="13" t="s">
        <v>56</v>
      </c>
      <c r="K121" s="13" t="s">
        <v>461</v>
      </c>
    </row>
    <row r="122" spans="1:22" ht="18.75" x14ac:dyDescent="0.3">
      <c r="A122" s="12">
        <v>1</v>
      </c>
      <c r="B122" s="12">
        <v>446549</v>
      </c>
      <c r="C122" s="12" t="s">
        <v>75</v>
      </c>
      <c r="D122" s="14" t="s">
        <v>103</v>
      </c>
      <c r="E122" s="15">
        <v>2002</v>
      </c>
      <c r="F122" s="15">
        <v>14</v>
      </c>
      <c r="G122" s="15">
        <v>10</v>
      </c>
      <c r="H122" s="15" t="s">
        <v>114</v>
      </c>
      <c r="I122" s="15" t="s">
        <v>59</v>
      </c>
      <c r="J122" s="15" t="s">
        <v>490</v>
      </c>
      <c r="K122" s="12"/>
      <c r="L122">
        <v>7.2</v>
      </c>
      <c r="M122">
        <v>7.5</v>
      </c>
      <c r="N122">
        <v>7.5</v>
      </c>
      <c r="O122">
        <f t="shared" ref="O122" si="70">SUM(L122:N122)</f>
        <v>22.2</v>
      </c>
      <c r="P122">
        <v>6.4</v>
      </c>
      <c r="Q122">
        <v>6.5</v>
      </c>
      <c r="R122">
        <v>6.5</v>
      </c>
      <c r="S122">
        <v>6.5</v>
      </c>
      <c r="T122">
        <f t="shared" ref="T122" si="71">SUM(P122:S122)</f>
        <v>25.9</v>
      </c>
      <c r="U122">
        <f t="shared" ref="U122" si="72">+T122+O122</f>
        <v>48.099999999999994</v>
      </c>
      <c r="V122">
        <f>RANK(U122,U$122:U$123,0)</f>
        <v>1</v>
      </c>
    </row>
    <row r="123" spans="1:22" ht="18.75" x14ac:dyDescent="0.3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</row>
    <row r="124" spans="1:22" ht="18.75" x14ac:dyDescent="0.3">
      <c r="A124" s="12"/>
      <c r="B124" s="13" t="s">
        <v>0</v>
      </c>
      <c r="C124" s="13" t="s">
        <v>1</v>
      </c>
      <c r="D124" s="13" t="s">
        <v>2</v>
      </c>
      <c r="E124" s="13" t="s">
        <v>3</v>
      </c>
      <c r="F124" s="13" t="s">
        <v>4</v>
      </c>
      <c r="G124" s="13" t="s">
        <v>117</v>
      </c>
      <c r="H124" s="13" t="s">
        <v>54</v>
      </c>
      <c r="I124" s="13" t="s">
        <v>55</v>
      </c>
      <c r="J124" s="13" t="s">
        <v>56</v>
      </c>
      <c r="K124" s="13" t="s">
        <v>462</v>
      </c>
    </row>
    <row r="125" spans="1:22" ht="18.75" x14ac:dyDescent="0.3">
      <c r="A125" s="12">
        <v>1</v>
      </c>
      <c r="B125" s="12">
        <v>475766</v>
      </c>
      <c r="C125" s="12" t="s">
        <v>84</v>
      </c>
      <c r="D125" s="14" t="s">
        <v>111</v>
      </c>
      <c r="E125" s="15">
        <v>2003</v>
      </c>
      <c r="F125" s="15">
        <v>13</v>
      </c>
      <c r="G125" s="15">
        <v>9</v>
      </c>
      <c r="H125" s="15" t="s">
        <v>114</v>
      </c>
      <c r="I125" s="15" t="s">
        <v>59</v>
      </c>
      <c r="J125" s="15" t="s">
        <v>490</v>
      </c>
      <c r="K125" s="12"/>
      <c r="L125">
        <v>3.2</v>
      </c>
      <c r="M125">
        <v>3.2</v>
      </c>
      <c r="N125">
        <v>3</v>
      </c>
      <c r="O125">
        <f t="shared" ref="O125" si="73">SUM(L125:N125)</f>
        <v>9.4</v>
      </c>
      <c r="P125">
        <v>7.8</v>
      </c>
      <c r="Q125">
        <v>8.1</v>
      </c>
      <c r="R125">
        <v>7.8</v>
      </c>
      <c r="S125">
        <v>6.4</v>
      </c>
      <c r="T125">
        <f t="shared" ref="T125" si="74">SUM(P125:S125)</f>
        <v>30.1</v>
      </c>
      <c r="U125">
        <f t="shared" ref="U125" si="75">+T125+O125</f>
        <v>39.5</v>
      </c>
      <c r="V125">
        <f>RANK(U125,U$125:U$126,0)</f>
        <v>1</v>
      </c>
    </row>
    <row r="126" spans="1:22" ht="18.75" x14ac:dyDescent="0.3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</row>
    <row r="127" spans="1:22" ht="18.75" x14ac:dyDescent="0.3">
      <c r="A127" s="12"/>
      <c r="B127" s="13" t="s">
        <v>0</v>
      </c>
      <c r="C127" s="13" t="s">
        <v>1</v>
      </c>
      <c r="D127" s="13" t="s">
        <v>2</v>
      </c>
      <c r="E127" s="13" t="s">
        <v>3</v>
      </c>
      <c r="F127" s="13" t="s">
        <v>4</v>
      </c>
      <c r="G127" s="13" t="s">
        <v>117</v>
      </c>
      <c r="H127" s="13" t="s">
        <v>54</v>
      </c>
      <c r="I127" s="13" t="s">
        <v>55</v>
      </c>
      <c r="J127" s="13" t="s">
        <v>56</v>
      </c>
      <c r="K127" s="13" t="s">
        <v>463</v>
      </c>
    </row>
    <row r="128" spans="1:22" ht="18.75" x14ac:dyDescent="0.3">
      <c r="A128" s="12">
        <v>1</v>
      </c>
      <c r="B128" s="12">
        <v>504341</v>
      </c>
      <c r="C128" s="12" t="s">
        <v>115</v>
      </c>
      <c r="D128" s="14" t="s">
        <v>273</v>
      </c>
      <c r="E128" s="15">
        <v>2003</v>
      </c>
      <c r="F128" s="15">
        <v>13</v>
      </c>
      <c r="G128" s="15">
        <v>8</v>
      </c>
      <c r="H128" s="15" t="s">
        <v>114</v>
      </c>
      <c r="I128" s="15" t="s">
        <v>59</v>
      </c>
      <c r="J128" s="15" t="s">
        <v>508</v>
      </c>
      <c r="K128" s="12"/>
      <c r="L128">
        <v>7.3</v>
      </c>
      <c r="M128">
        <v>7.4</v>
      </c>
      <c r="N128">
        <v>7.6</v>
      </c>
      <c r="O128">
        <f t="shared" ref="O128:O134" si="76">SUM(L128:N128)</f>
        <v>22.299999999999997</v>
      </c>
      <c r="P128">
        <v>7.6</v>
      </c>
      <c r="Q128">
        <v>8.1</v>
      </c>
      <c r="R128">
        <v>7.8</v>
      </c>
      <c r="S128">
        <v>4.5</v>
      </c>
      <c r="T128">
        <f t="shared" ref="T128:T134" si="77">SUM(P128:S128)</f>
        <v>28</v>
      </c>
      <c r="U128">
        <f t="shared" ref="U128:U134" si="78">+T128+O128</f>
        <v>50.3</v>
      </c>
      <c r="V128">
        <f>RANK(U128,U$128:U$135,0)</f>
        <v>3</v>
      </c>
    </row>
    <row r="129" spans="1:22" ht="18.75" x14ac:dyDescent="0.3">
      <c r="A129" s="12">
        <v>2</v>
      </c>
      <c r="B129" s="12">
        <v>522204</v>
      </c>
      <c r="C129" s="12" t="s">
        <v>73</v>
      </c>
      <c r="D129" s="14" t="s">
        <v>101</v>
      </c>
      <c r="E129" s="15">
        <v>2003</v>
      </c>
      <c r="F129" s="15">
        <v>13</v>
      </c>
      <c r="G129" s="15">
        <v>8</v>
      </c>
      <c r="H129" s="15" t="s">
        <v>114</v>
      </c>
      <c r="I129" s="15" t="s">
        <v>59</v>
      </c>
      <c r="J129" s="15" t="s">
        <v>496</v>
      </c>
      <c r="K129" s="12"/>
      <c r="L129">
        <v>7.6</v>
      </c>
      <c r="M129">
        <v>7.9</v>
      </c>
      <c r="N129">
        <v>7.5</v>
      </c>
      <c r="O129">
        <f t="shared" si="76"/>
        <v>23</v>
      </c>
      <c r="P129">
        <v>0.7</v>
      </c>
      <c r="Q129">
        <v>0.8</v>
      </c>
      <c r="R129">
        <v>0.7</v>
      </c>
      <c r="S129">
        <v>0.3</v>
      </c>
      <c r="T129">
        <f t="shared" si="77"/>
        <v>2.5</v>
      </c>
      <c r="U129">
        <f t="shared" si="78"/>
        <v>25.5</v>
      </c>
      <c r="V129">
        <f t="shared" ref="V129:V134" si="79">RANK(U129,U$128:U$135,0)</f>
        <v>7</v>
      </c>
    </row>
    <row r="130" spans="1:22" ht="18.75" x14ac:dyDescent="0.3">
      <c r="A130" s="12">
        <v>3</v>
      </c>
      <c r="B130" s="12">
        <v>570175</v>
      </c>
      <c r="C130" s="12" t="s">
        <v>150</v>
      </c>
      <c r="D130" s="14" t="s">
        <v>284</v>
      </c>
      <c r="E130" s="15">
        <v>2003</v>
      </c>
      <c r="F130" s="15">
        <v>13</v>
      </c>
      <c r="G130" s="15">
        <v>8</v>
      </c>
      <c r="H130" s="15" t="s">
        <v>114</v>
      </c>
      <c r="I130" s="15" t="s">
        <v>59</v>
      </c>
      <c r="J130" s="15" t="s">
        <v>505</v>
      </c>
      <c r="K130" s="12"/>
      <c r="L130">
        <v>7.6</v>
      </c>
      <c r="M130">
        <v>7.6</v>
      </c>
      <c r="N130">
        <v>7.3</v>
      </c>
      <c r="O130">
        <v>22.5</v>
      </c>
      <c r="P130">
        <v>2.2999999999999998</v>
      </c>
      <c r="Q130">
        <v>2.5</v>
      </c>
      <c r="R130">
        <v>2.5</v>
      </c>
      <c r="S130">
        <v>1.4</v>
      </c>
      <c r="T130">
        <f t="shared" si="77"/>
        <v>8.6999999999999993</v>
      </c>
      <c r="U130">
        <f t="shared" si="78"/>
        <v>31.2</v>
      </c>
      <c r="V130">
        <f t="shared" si="79"/>
        <v>6</v>
      </c>
    </row>
    <row r="131" spans="1:22" ht="18.75" x14ac:dyDescent="0.3">
      <c r="A131" s="12">
        <v>4</v>
      </c>
      <c r="B131" s="12">
        <v>514592</v>
      </c>
      <c r="C131" s="12" t="s">
        <v>217</v>
      </c>
      <c r="D131" s="14" t="s">
        <v>226</v>
      </c>
      <c r="E131" s="15">
        <v>2002</v>
      </c>
      <c r="F131" s="15">
        <v>14</v>
      </c>
      <c r="G131" s="15">
        <v>8</v>
      </c>
      <c r="H131" s="15" t="s">
        <v>114</v>
      </c>
      <c r="I131" s="15" t="s">
        <v>59</v>
      </c>
      <c r="J131" s="15" t="s">
        <v>489</v>
      </c>
      <c r="K131" s="12"/>
      <c r="L131">
        <v>8.3000000000000007</v>
      </c>
      <c r="M131">
        <v>8.6</v>
      </c>
      <c r="N131">
        <v>8.1999999999999993</v>
      </c>
      <c r="O131">
        <f t="shared" si="76"/>
        <v>25.099999999999998</v>
      </c>
      <c r="P131">
        <v>8.8000000000000007</v>
      </c>
      <c r="Q131">
        <v>9.1</v>
      </c>
      <c r="R131">
        <v>8.6</v>
      </c>
      <c r="S131">
        <v>6</v>
      </c>
      <c r="T131">
        <f t="shared" si="77"/>
        <v>32.5</v>
      </c>
      <c r="U131">
        <f t="shared" si="78"/>
        <v>57.599999999999994</v>
      </c>
      <c r="V131">
        <f t="shared" si="79"/>
        <v>1</v>
      </c>
    </row>
    <row r="132" spans="1:22" ht="18.75" x14ac:dyDescent="0.3">
      <c r="A132" s="12">
        <v>5</v>
      </c>
      <c r="B132" s="12">
        <v>563399</v>
      </c>
      <c r="C132" s="12" t="s">
        <v>181</v>
      </c>
      <c r="D132" s="14" t="s">
        <v>287</v>
      </c>
      <c r="E132" s="15">
        <v>2002</v>
      </c>
      <c r="F132" s="15">
        <v>14</v>
      </c>
      <c r="G132" s="15">
        <v>8</v>
      </c>
      <c r="H132" s="15" t="s">
        <v>114</v>
      </c>
      <c r="I132" s="15" t="s">
        <v>59</v>
      </c>
      <c r="J132" s="15" t="s">
        <v>509</v>
      </c>
      <c r="K132" s="12"/>
      <c r="L132">
        <v>7.9</v>
      </c>
      <c r="M132">
        <v>8.1999999999999993</v>
      </c>
      <c r="N132">
        <v>7.6</v>
      </c>
      <c r="O132">
        <v>23.7</v>
      </c>
      <c r="P132">
        <v>7.1</v>
      </c>
      <c r="Q132">
        <v>7.4</v>
      </c>
      <c r="R132">
        <v>7</v>
      </c>
      <c r="S132">
        <v>4.5</v>
      </c>
      <c r="T132">
        <f t="shared" si="77"/>
        <v>26</v>
      </c>
      <c r="U132">
        <f t="shared" si="78"/>
        <v>49.7</v>
      </c>
      <c r="V132">
        <f t="shared" si="79"/>
        <v>4</v>
      </c>
    </row>
    <row r="133" spans="1:22" ht="18.75" x14ac:dyDescent="0.3">
      <c r="A133" s="12">
        <v>6</v>
      </c>
      <c r="B133" s="12">
        <v>660488</v>
      </c>
      <c r="C133" s="12" t="s">
        <v>62</v>
      </c>
      <c r="D133" s="14" t="s">
        <v>87</v>
      </c>
      <c r="E133" s="15">
        <v>2002</v>
      </c>
      <c r="F133" s="15">
        <v>14</v>
      </c>
      <c r="G133" s="15">
        <v>8</v>
      </c>
      <c r="H133" s="15" t="s">
        <v>114</v>
      </c>
      <c r="I133" s="15" t="s">
        <v>59</v>
      </c>
      <c r="J133" s="15" t="s">
        <v>496</v>
      </c>
      <c r="K133" s="12"/>
      <c r="L133">
        <v>7.8</v>
      </c>
      <c r="M133">
        <v>8.1</v>
      </c>
      <c r="N133">
        <v>8</v>
      </c>
      <c r="O133">
        <f t="shared" si="76"/>
        <v>23.9</v>
      </c>
      <c r="P133">
        <v>7.2</v>
      </c>
      <c r="Q133">
        <v>7.5</v>
      </c>
      <c r="R133">
        <v>7.8</v>
      </c>
      <c r="S133">
        <v>5.3</v>
      </c>
      <c r="T133">
        <f t="shared" si="77"/>
        <v>27.8</v>
      </c>
      <c r="U133">
        <f t="shared" si="78"/>
        <v>51.7</v>
      </c>
      <c r="V133">
        <f t="shared" si="79"/>
        <v>2</v>
      </c>
    </row>
    <row r="134" spans="1:22" ht="18.75" x14ac:dyDescent="0.3">
      <c r="A134" s="12">
        <v>7</v>
      </c>
      <c r="B134" s="12">
        <v>567700</v>
      </c>
      <c r="C134" s="12" t="s">
        <v>219</v>
      </c>
      <c r="D134" s="14" t="s">
        <v>292</v>
      </c>
      <c r="E134" s="15">
        <v>2002</v>
      </c>
      <c r="F134" s="15">
        <v>14</v>
      </c>
      <c r="G134" s="15">
        <v>8</v>
      </c>
      <c r="H134" s="15" t="s">
        <v>114</v>
      </c>
      <c r="I134" s="15" t="s">
        <v>59</v>
      </c>
      <c r="J134" s="15" t="s">
        <v>505</v>
      </c>
      <c r="K134" s="12"/>
      <c r="L134">
        <v>6.5</v>
      </c>
      <c r="M134">
        <v>7</v>
      </c>
      <c r="N134">
        <v>6.7</v>
      </c>
      <c r="O134">
        <f t="shared" si="76"/>
        <v>20.2</v>
      </c>
      <c r="P134">
        <v>5.5</v>
      </c>
      <c r="Q134">
        <v>5.6</v>
      </c>
      <c r="R134">
        <v>5.3</v>
      </c>
      <c r="S134">
        <v>3.5</v>
      </c>
      <c r="T134">
        <f t="shared" si="77"/>
        <v>19.899999999999999</v>
      </c>
      <c r="U134">
        <f t="shared" si="78"/>
        <v>40.099999999999994</v>
      </c>
      <c r="V134">
        <f t="shared" si="79"/>
        <v>5</v>
      </c>
    </row>
    <row r="135" spans="1:22" ht="18.75" x14ac:dyDescent="0.3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</row>
    <row r="136" spans="1:22" ht="18.75" x14ac:dyDescent="0.3">
      <c r="A136" s="12"/>
      <c r="B136" s="13" t="s">
        <v>0</v>
      </c>
      <c r="C136" s="13" t="s">
        <v>1</v>
      </c>
      <c r="D136" s="13" t="s">
        <v>2</v>
      </c>
      <c r="E136" s="13" t="s">
        <v>3</v>
      </c>
      <c r="F136" s="13" t="s">
        <v>4</v>
      </c>
      <c r="G136" s="13" t="s">
        <v>117</v>
      </c>
      <c r="H136" s="13" t="s">
        <v>54</v>
      </c>
      <c r="I136" s="13" t="s">
        <v>55</v>
      </c>
      <c r="J136" s="13" t="s">
        <v>56</v>
      </c>
      <c r="K136" s="13" t="s">
        <v>436</v>
      </c>
    </row>
    <row r="137" spans="1:22" ht="18.75" x14ac:dyDescent="0.3">
      <c r="A137" s="12">
        <v>1</v>
      </c>
      <c r="B137" s="12">
        <v>980700</v>
      </c>
      <c r="C137" s="12" t="s">
        <v>74</v>
      </c>
      <c r="D137" s="14" t="s">
        <v>102</v>
      </c>
      <c r="E137" s="15">
        <v>2003</v>
      </c>
      <c r="F137" s="15">
        <v>13</v>
      </c>
      <c r="G137" s="15">
        <v>7</v>
      </c>
      <c r="H137" s="15" t="s">
        <v>114</v>
      </c>
      <c r="I137" s="15" t="s">
        <v>59</v>
      </c>
      <c r="J137" s="15" t="s">
        <v>490</v>
      </c>
      <c r="K137" s="12"/>
      <c r="L137">
        <v>7.9</v>
      </c>
      <c r="M137">
        <v>8.1999999999999993</v>
      </c>
      <c r="N137">
        <v>7.8</v>
      </c>
      <c r="O137">
        <f t="shared" ref="O137:O142" si="80">SUM(L137:N137)</f>
        <v>23.900000000000002</v>
      </c>
      <c r="T137">
        <f t="shared" ref="T137:T142" si="81">SUM(P137:S137)</f>
        <v>0</v>
      </c>
      <c r="U137">
        <f t="shared" ref="U137:U142" si="82">+T137+O137</f>
        <v>23.900000000000002</v>
      </c>
      <c r="V137">
        <f>RANK(U137,U$137:U$145,0)</f>
        <v>4</v>
      </c>
    </row>
    <row r="138" spans="1:22" ht="18.75" x14ac:dyDescent="0.3">
      <c r="A138" s="12">
        <v>2</v>
      </c>
      <c r="B138" s="12">
        <v>472395</v>
      </c>
      <c r="C138" s="12" t="s">
        <v>239</v>
      </c>
      <c r="D138" s="14" t="s">
        <v>271</v>
      </c>
      <c r="E138" s="15">
        <v>2003</v>
      </c>
      <c r="F138" s="15">
        <v>13</v>
      </c>
      <c r="G138" s="15">
        <v>7</v>
      </c>
      <c r="H138" s="15" t="s">
        <v>114</v>
      </c>
      <c r="I138" s="15" t="s">
        <v>59</v>
      </c>
      <c r="J138" s="15" t="s">
        <v>488</v>
      </c>
      <c r="K138" s="12"/>
      <c r="L138">
        <v>6.7</v>
      </c>
      <c r="M138">
        <v>6.4</v>
      </c>
      <c r="N138">
        <v>6.8</v>
      </c>
      <c r="O138">
        <f t="shared" si="80"/>
        <v>19.900000000000002</v>
      </c>
      <c r="T138">
        <f t="shared" si="81"/>
        <v>0</v>
      </c>
      <c r="U138">
        <f t="shared" si="82"/>
        <v>19.900000000000002</v>
      </c>
      <c r="V138">
        <f t="shared" ref="V138:V145" si="83">RANK(U138,U$137:U$145,0)</f>
        <v>7</v>
      </c>
    </row>
    <row r="139" spans="1:22" ht="18.75" x14ac:dyDescent="0.3">
      <c r="A139" s="12">
        <v>3</v>
      </c>
      <c r="B139" s="12">
        <v>576917</v>
      </c>
      <c r="C139" s="12" t="s">
        <v>125</v>
      </c>
      <c r="D139" s="14" t="s">
        <v>138</v>
      </c>
      <c r="E139" s="15">
        <v>2002</v>
      </c>
      <c r="F139" s="15">
        <v>14</v>
      </c>
      <c r="G139" s="15">
        <v>7</v>
      </c>
      <c r="H139" s="15" t="s">
        <v>114</v>
      </c>
      <c r="I139" s="15" t="s">
        <v>59</v>
      </c>
      <c r="J139" s="15" t="s">
        <v>492</v>
      </c>
      <c r="K139" s="12"/>
      <c r="L139">
        <v>7.9</v>
      </c>
      <c r="M139">
        <v>7.9</v>
      </c>
      <c r="N139">
        <v>8.1999999999999993</v>
      </c>
      <c r="O139">
        <f t="shared" si="80"/>
        <v>24</v>
      </c>
      <c r="T139">
        <f t="shared" si="81"/>
        <v>0</v>
      </c>
      <c r="U139">
        <f t="shared" si="82"/>
        <v>24</v>
      </c>
      <c r="V139">
        <f t="shared" si="83"/>
        <v>3</v>
      </c>
    </row>
    <row r="140" spans="1:22" ht="18.75" x14ac:dyDescent="0.3">
      <c r="A140" s="12">
        <v>4</v>
      </c>
      <c r="B140" s="12">
        <v>591588</v>
      </c>
      <c r="C140" s="12" t="s">
        <v>195</v>
      </c>
      <c r="D140" s="14" t="s">
        <v>209</v>
      </c>
      <c r="E140" s="15">
        <v>2003</v>
      </c>
      <c r="F140" s="15">
        <v>13</v>
      </c>
      <c r="G140" s="15">
        <v>7</v>
      </c>
      <c r="H140" s="15" t="s">
        <v>114</v>
      </c>
      <c r="I140" s="15" t="s">
        <v>59</v>
      </c>
      <c r="J140" s="15" t="s">
        <v>185</v>
      </c>
      <c r="K140" s="12"/>
      <c r="L140">
        <v>7.4</v>
      </c>
      <c r="M140">
        <v>7.3</v>
      </c>
      <c r="N140">
        <v>7.4</v>
      </c>
      <c r="O140">
        <f t="shared" si="80"/>
        <v>22.1</v>
      </c>
      <c r="T140">
        <f t="shared" si="81"/>
        <v>0</v>
      </c>
      <c r="U140">
        <f t="shared" si="82"/>
        <v>22.1</v>
      </c>
      <c r="V140">
        <f t="shared" si="83"/>
        <v>6</v>
      </c>
    </row>
    <row r="141" spans="1:22" ht="18.75" x14ac:dyDescent="0.3">
      <c r="A141" s="12">
        <v>5</v>
      </c>
      <c r="B141" s="12">
        <v>562666</v>
      </c>
      <c r="C141" s="12" t="s">
        <v>241</v>
      </c>
      <c r="D141" s="14" t="s">
        <v>274</v>
      </c>
      <c r="E141" s="15">
        <v>2002</v>
      </c>
      <c r="F141" s="15">
        <v>14</v>
      </c>
      <c r="G141" s="15">
        <v>7</v>
      </c>
      <c r="H141" s="15" t="s">
        <v>114</v>
      </c>
      <c r="I141" s="15" t="s">
        <v>59</v>
      </c>
      <c r="J141" s="15" t="s">
        <v>505</v>
      </c>
      <c r="K141" s="12"/>
      <c r="L141">
        <v>7.8</v>
      </c>
      <c r="M141">
        <v>7.9</v>
      </c>
      <c r="N141">
        <v>8.1</v>
      </c>
      <c r="O141">
        <f t="shared" si="80"/>
        <v>23.799999999999997</v>
      </c>
      <c r="T141">
        <f t="shared" si="81"/>
        <v>0</v>
      </c>
      <c r="U141">
        <f t="shared" si="82"/>
        <v>23.799999999999997</v>
      </c>
      <c r="V141">
        <f t="shared" si="83"/>
        <v>5</v>
      </c>
    </row>
    <row r="142" spans="1:22" ht="18.75" x14ac:dyDescent="0.3">
      <c r="A142" s="12">
        <v>6</v>
      </c>
      <c r="B142" s="12">
        <v>581200</v>
      </c>
      <c r="C142" s="12" t="s">
        <v>300</v>
      </c>
      <c r="D142" s="14" t="s">
        <v>303</v>
      </c>
      <c r="E142" s="15">
        <v>2003</v>
      </c>
      <c r="F142" s="15">
        <v>13</v>
      </c>
      <c r="G142" s="15">
        <v>7</v>
      </c>
      <c r="H142" s="15" t="s">
        <v>114</v>
      </c>
      <c r="I142" s="15" t="s">
        <v>59</v>
      </c>
      <c r="J142" s="15" t="s">
        <v>299</v>
      </c>
      <c r="K142" s="12"/>
      <c r="L142">
        <v>8.4</v>
      </c>
      <c r="M142">
        <v>8.1</v>
      </c>
      <c r="N142">
        <v>8.3000000000000007</v>
      </c>
      <c r="O142">
        <f t="shared" si="80"/>
        <v>24.8</v>
      </c>
      <c r="T142">
        <f t="shared" si="81"/>
        <v>0</v>
      </c>
      <c r="U142">
        <f t="shared" si="82"/>
        <v>24.8</v>
      </c>
      <c r="V142">
        <f t="shared" si="83"/>
        <v>2</v>
      </c>
    </row>
    <row r="143" spans="1:22" ht="18.75" x14ac:dyDescent="0.3">
      <c r="A143" s="12">
        <v>7</v>
      </c>
      <c r="B143" s="12">
        <v>504356</v>
      </c>
      <c r="C143" s="12" t="s">
        <v>253</v>
      </c>
      <c r="D143" s="14" t="s">
        <v>290</v>
      </c>
      <c r="E143" s="15">
        <v>2002</v>
      </c>
      <c r="F143" s="15">
        <v>14</v>
      </c>
      <c r="G143" s="15">
        <v>7</v>
      </c>
      <c r="H143" s="15" t="s">
        <v>114</v>
      </c>
      <c r="I143" s="15" t="s">
        <v>59</v>
      </c>
      <c r="J143" s="15" t="s">
        <v>505</v>
      </c>
      <c r="K143" s="12" t="s">
        <v>547</v>
      </c>
    </row>
    <row r="144" spans="1:22" ht="18.75" x14ac:dyDescent="0.3">
      <c r="A144" s="12">
        <v>8</v>
      </c>
      <c r="B144" s="12">
        <v>581116</v>
      </c>
      <c r="C144" s="12" t="s">
        <v>312</v>
      </c>
      <c r="D144" s="14" t="s">
        <v>321</v>
      </c>
      <c r="E144" s="15">
        <v>2002</v>
      </c>
      <c r="F144" s="15">
        <v>14</v>
      </c>
      <c r="G144" s="15">
        <v>7</v>
      </c>
      <c r="H144" s="15" t="s">
        <v>114</v>
      </c>
      <c r="I144" s="15" t="s">
        <v>59</v>
      </c>
      <c r="J144" s="15" t="s">
        <v>494</v>
      </c>
      <c r="K144" s="12"/>
      <c r="L144">
        <v>0.7</v>
      </c>
      <c r="M144">
        <v>0.7</v>
      </c>
      <c r="N144">
        <v>0.7</v>
      </c>
      <c r="O144">
        <f t="shared" ref="O144:O145" si="84">SUM(L144:N144)</f>
        <v>2.0999999999999996</v>
      </c>
      <c r="T144">
        <f t="shared" ref="T144" si="85">SUM(P144:S144)</f>
        <v>0</v>
      </c>
      <c r="U144">
        <f t="shared" ref="U144:U145" si="86">+T144+O144</f>
        <v>2.0999999999999996</v>
      </c>
      <c r="V144">
        <f t="shared" si="83"/>
        <v>8</v>
      </c>
    </row>
    <row r="145" spans="1:23" ht="18.75" x14ac:dyDescent="0.3">
      <c r="A145" s="12">
        <v>9</v>
      </c>
      <c r="B145" s="12">
        <v>593787</v>
      </c>
      <c r="C145" s="12" t="s">
        <v>332</v>
      </c>
      <c r="D145" s="14" t="s">
        <v>344</v>
      </c>
      <c r="E145" s="15">
        <v>2003</v>
      </c>
      <c r="F145" s="15">
        <v>13</v>
      </c>
      <c r="G145" s="15">
        <v>7</v>
      </c>
      <c r="H145" s="15" t="s">
        <v>114</v>
      </c>
      <c r="I145" s="15" t="s">
        <v>59</v>
      </c>
      <c r="J145" s="15" t="s">
        <v>491</v>
      </c>
      <c r="K145" s="12"/>
      <c r="L145">
        <v>8.6999999999999993</v>
      </c>
      <c r="M145">
        <v>8.8000000000000007</v>
      </c>
      <c r="N145">
        <v>8.4</v>
      </c>
      <c r="O145">
        <f t="shared" si="84"/>
        <v>25.9</v>
      </c>
      <c r="U145">
        <f t="shared" si="86"/>
        <v>25.9</v>
      </c>
      <c r="V145">
        <f t="shared" si="83"/>
        <v>1</v>
      </c>
    </row>
    <row r="146" spans="1:23" ht="18.75" x14ac:dyDescent="0.3">
      <c r="A146" s="12"/>
      <c r="B146" s="12"/>
      <c r="C146" s="12"/>
      <c r="D146" s="14"/>
      <c r="E146" s="15"/>
      <c r="F146" s="15"/>
      <c r="G146" s="15"/>
      <c r="H146" s="15"/>
      <c r="I146" s="15"/>
      <c r="J146" s="15"/>
      <c r="K146" s="12"/>
    </row>
    <row r="147" spans="1:23" ht="18.75" x14ac:dyDescent="0.3">
      <c r="A147" s="12"/>
      <c r="B147" s="13" t="s">
        <v>0</v>
      </c>
      <c r="C147" s="13" t="s">
        <v>1</v>
      </c>
      <c r="D147" s="13" t="s">
        <v>2</v>
      </c>
      <c r="E147" s="13" t="s">
        <v>3</v>
      </c>
      <c r="F147" s="13" t="s">
        <v>4</v>
      </c>
      <c r="G147" s="13" t="s">
        <v>117</v>
      </c>
      <c r="H147" s="13" t="s">
        <v>54</v>
      </c>
      <c r="I147" s="13" t="s">
        <v>55</v>
      </c>
      <c r="J147" s="13" t="s">
        <v>56</v>
      </c>
      <c r="K147" s="13" t="s">
        <v>437</v>
      </c>
    </row>
    <row r="148" spans="1:23" ht="18.75" x14ac:dyDescent="0.3">
      <c r="A148" s="12">
        <v>1</v>
      </c>
      <c r="B148" s="12">
        <v>958715</v>
      </c>
      <c r="C148" s="12" t="s">
        <v>311</v>
      </c>
      <c r="D148" s="14" t="s">
        <v>320</v>
      </c>
      <c r="E148" s="15">
        <v>2003</v>
      </c>
      <c r="F148" s="15">
        <v>13</v>
      </c>
      <c r="G148" s="15">
        <v>7</v>
      </c>
      <c r="H148" s="15" t="s">
        <v>61</v>
      </c>
      <c r="I148" s="15" t="s">
        <v>59</v>
      </c>
      <c r="J148" s="15" t="s">
        <v>494</v>
      </c>
      <c r="K148" s="12"/>
      <c r="L148">
        <v>6.8</v>
      </c>
      <c r="M148">
        <v>6.2</v>
      </c>
      <c r="N148">
        <v>6.5</v>
      </c>
      <c r="O148">
        <f t="shared" ref="O148" si="87">SUM(L148:N148)</f>
        <v>19.5</v>
      </c>
      <c r="T148">
        <f t="shared" ref="T148" si="88">SUM(P148:S148)</f>
        <v>0</v>
      </c>
      <c r="U148">
        <f t="shared" ref="U148" si="89">+T148+O148</f>
        <v>19.5</v>
      </c>
      <c r="V148">
        <f>RANK(U148,U$148:U$149,0)</f>
        <v>1</v>
      </c>
    </row>
    <row r="149" spans="1:23" ht="18.75" x14ac:dyDescent="0.3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</row>
    <row r="150" spans="1:23" ht="18.75" x14ac:dyDescent="0.3">
      <c r="A150" s="12"/>
      <c r="B150" s="13" t="s">
        <v>0</v>
      </c>
      <c r="C150" s="13" t="s">
        <v>1</v>
      </c>
      <c r="D150" s="13" t="s">
        <v>2</v>
      </c>
      <c r="E150" s="13" t="s">
        <v>3</v>
      </c>
      <c r="F150" s="13" t="s">
        <v>4</v>
      </c>
      <c r="G150" s="13" t="s">
        <v>117</v>
      </c>
      <c r="H150" s="13" t="s">
        <v>54</v>
      </c>
      <c r="I150" s="13" t="s">
        <v>55</v>
      </c>
      <c r="J150" s="13" t="s">
        <v>56</v>
      </c>
      <c r="K150" s="13" t="s">
        <v>464</v>
      </c>
      <c r="L150" s="25" t="s">
        <v>535</v>
      </c>
      <c r="M150" s="25" t="s">
        <v>536</v>
      </c>
      <c r="N150" s="25" t="s">
        <v>537</v>
      </c>
      <c r="O150" s="25" t="s">
        <v>538</v>
      </c>
      <c r="P150" s="25" t="s">
        <v>539</v>
      </c>
      <c r="Q150" s="25" t="s">
        <v>540</v>
      </c>
      <c r="R150" s="25" t="s">
        <v>541</v>
      </c>
      <c r="S150" s="25" t="s">
        <v>542</v>
      </c>
      <c r="T150" s="25" t="s">
        <v>543</v>
      </c>
      <c r="U150" s="25" t="s">
        <v>544</v>
      </c>
      <c r="V150" s="25" t="s">
        <v>545</v>
      </c>
      <c r="W150" s="25" t="s">
        <v>546</v>
      </c>
    </row>
    <row r="151" spans="1:23" ht="18.75" x14ac:dyDescent="0.3">
      <c r="A151" s="12">
        <v>1</v>
      </c>
      <c r="B151" s="12">
        <v>537141</v>
      </c>
      <c r="C151" s="12" t="s">
        <v>18</v>
      </c>
      <c r="D151" s="14" t="s">
        <v>42</v>
      </c>
      <c r="E151" s="15">
        <v>2003</v>
      </c>
      <c r="F151" s="15">
        <v>13</v>
      </c>
      <c r="G151" s="15">
        <v>6</v>
      </c>
      <c r="H151" s="15" t="s">
        <v>61</v>
      </c>
      <c r="I151" s="15" t="s">
        <v>59</v>
      </c>
      <c r="J151" s="15" t="s">
        <v>496</v>
      </c>
      <c r="K151" s="12"/>
      <c r="L151">
        <v>7.4</v>
      </c>
      <c r="M151">
        <v>7.8</v>
      </c>
      <c r="N151">
        <v>7.5</v>
      </c>
      <c r="O151">
        <f t="shared" ref="O151:O153" si="90">SUM(L151:N151)</f>
        <v>22.7</v>
      </c>
      <c r="T151">
        <f t="shared" ref="T151:T153" si="91">SUM(P151:S151)</f>
        <v>0</v>
      </c>
      <c r="U151">
        <f t="shared" ref="U151:U153" si="92">+T151+O151</f>
        <v>22.7</v>
      </c>
      <c r="V151">
        <f>RANK(U151,U$151:U$154,0)</f>
        <v>2</v>
      </c>
    </row>
    <row r="152" spans="1:23" ht="18.75" x14ac:dyDescent="0.3">
      <c r="A152" s="12">
        <v>2</v>
      </c>
      <c r="B152" s="12">
        <v>939973</v>
      </c>
      <c r="C152" s="12" t="s">
        <v>152</v>
      </c>
      <c r="D152" s="14" t="s">
        <v>159</v>
      </c>
      <c r="E152" s="15">
        <v>2003</v>
      </c>
      <c r="F152" s="15">
        <v>13</v>
      </c>
      <c r="G152" s="15">
        <v>6</v>
      </c>
      <c r="H152" s="15" t="s">
        <v>61</v>
      </c>
      <c r="I152" s="15" t="s">
        <v>59</v>
      </c>
      <c r="J152" s="15" t="s">
        <v>493</v>
      </c>
      <c r="K152" s="12"/>
      <c r="L152">
        <v>8.6999999999999993</v>
      </c>
      <c r="M152">
        <v>9</v>
      </c>
      <c r="N152">
        <v>9</v>
      </c>
      <c r="O152">
        <f t="shared" si="90"/>
        <v>26.7</v>
      </c>
      <c r="T152">
        <f t="shared" si="91"/>
        <v>0</v>
      </c>
      <c r="U152">
        <f t="shared" si="92"/>
        <v>26.7</v>
      </c>
      <c r="V152">
        <f t="shared" ref="V152:V153" si="93">RANK(U152,U$151:U$154,0)</f>
        <v>1</v>
      </c>
    </row>
    <row r="153" spans="1:23" ht="18.75" x14ac:dyDescent="0.3">
      <c r="A153" s="12">
        <v>3</v>
      </c>
      <c r="B153" s="12">
        <v>657531</v>
      </c>
      <c r="C153" s="12" t="s">
        <v>76</v>
      </c>
      <c r="D153" s="14" t="s">
        <v>103</v>
      </c>
      <c r="E153" s="15">
        <v>2002</v>
      </c>
      <c r="F153" s="15">
        <v>14</v>
      </c>
      <c r="G153" s="15">
        <v>6</v>
      </c>
      <c r="H153" s="15" t="s">
        <v>61</v>
      </c>
      <c r="I153" s="15" t="s">
        <v>59</v>
      </c>
      <c r="J153" s="15" t="s">
        <v>496</v>
      </c>
      <c r="K153" s="12"/>
      <c r="L153">
        <v>2.2999999999999998</v>
      </c>
      <c r="M153">
        <v>2.5</v>
      </c>
      <c r="N153">
        <v>2.4</v>
      </c>
      <c r="O153">
        <f t="shared" si="90"/>
        <v>7.1999999999999993</v>
      </c>
      <c r="T153">
        <f t="shared" si="91"/>
        <v>0</v>
      </c>
      <c r="U153">
        <f t="shared" si="92"/>
        <v>7.1999999999999993</v>
      </c>
      <c r="V153">
        <f t="shared" si="93"/>
        <v>3</v>
      </c>
    </row>
    <row r="154" spans="1:23" ht="18.75" x14ac:dyDescent="0.3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</row>
    <row r="155" spans="1:23" ht="18.75" x14ac:dyDescent="0.3">
      <c r="A155" s="12"/>
      <c r="B155" s="13" t="s">
        <v>0</v>
      </c>
      <c r="C155" s="13" t="s">
        <v>1</v>
      </c>
      <c r="D155" s="13" t="s">
        <v>2</v>
      </c>
      <c r="E155" s="13" t="s">
        <v>3</v>
      </c>
      <c r="F155" s="13" t="s">
        <v>4</v>
      </c>
      <c r="G155" s="13" t="s">
        <v>117</v>
      </c>
      <c r="H155" s="13" t="s">
        <v>54</v>
      </c>
      <c r="I155" s="13" t="s">
        <v>55</v>
      </c>
      <c r="J155" s="13" t="s">
        <v>56</v>
      </c>
      <c r="K155" s="13" t="s">
        <v>465</v>
      </c>
    </row>
    <row r="156" spans="1:23" ht="18.75" x14ac:dyDescent="0.3">
      <c r="A156" s="12">
        <v>1</v>
      </c>
      <c r="B156" s="12">
        <v>988505</v>
      </c>
      <c r="C156" s="12" t="s">
        <v>166</v>
      </c>
      <c r="D156" s="14" t="s">
        <v>178</v>
      </c>
      <c r="E156" s="15">
        <v>2003</v>
      </c>
      <c r="F156" s="15">
        <v>13</v>
      </c>
      <c r="G156" s="15">
        <v>5</v>
      </c>
      <c r="H156" s="15" t="s">
        <v>61</v>
      </c>
      <c r="I156" s="15" t="s">
        <v>59</v>
      </c>
      <c r="J156" s="15" t="s">
        <v>493</v>
      </c>
      <c r="K156" s="12"/>
      <c r="L156">
        <v>7.4</v>
      </c>
      <c r="M156">
        <v>7.1</v>
      </c>
      <c r="N156">
        <v>7</v>
      </c>
      <c r="O156">
        <v>22.1</v>
      </c>
    </row>
    <row r="157" spans="1:23" ht="18.75" x14ac:dyDescent="0.3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</row>
    <row r="158" spans="1:23" ht="18.75" x14ac:dyDescent="0.3">
      <c r="A158" s="12"/>
      <c r="B158" s="13" t="s">
        <v>0</v>
      </c>
      <c r="C158" s="13" t="s">
        <v>1</v>
      </c>
      <c r="D158" s="13" t="s">
        <v>2</v>
      </c>
      <c r="E158" s="13" t="s">
        <v>3</v>
      </c>
      <c r="F158" s="13" t="s">
        <v>4</v>
      </c>
      <c r="G158" s="13" t="s">
        <v>117</v>
      </c>
      <c r="H158" s="13" t="s">
        <v>54</v>
      </c>
      <c r="I158" s="13" t="s">
        <v>55</v>
      </c>
      <c r="J158" s="13" t="s">
        <v>56</v>
      </c>
      <c r="K158" s="13" t="s">
        <v>466</v>
      </c>
    </row>
    <row r="159" spans="1:23" ht="18.75" x14ac:dyDescent="0.3">
      <c r="A159" s="12">
        <v>1</v>
      </c>
      <c r="B159" s="12">
        <v>944994</v>
      </c>
      <c r="C159" s="12" t="s">
        <v>153</v>
      </c>
      <c r="D159" s="14" t="s">
        <v>160</v>
      </c>
      <c r="E159" s="15">
        <v>2002</v>
      </c>
      <c r="F159" s="15">
        <v>14</v>
      </c>
      <c r="G159" s="15">
        <v>4</v>
      </c>
      <c r="H159" s="15" t="s">
        <v>114</v>
      </c>
      <c r="I159" s="15" t="s">
        <v>59</v>
      </c>
      <c r="J159" s="15" t="s">
        <v>493</v>
      </c>
      <c r="K159" s="12" t="s">
        <v>547</v>
      </c>
      <c r="O159">
        <f t="shared" ref="O159:O161" si="94">SUM(L159:N159)</f>
        <v>0</v>
      </c>
      <c r="T159">
        <f t="shared" ref="T159:T161" si="95">SUM(P159:S159)</f>
        <v>0</v>
      </c>
      <c r="U159">
        <f t="shared" ref="U159:U161" si="96">+T159+O159</f>
        <v>0</v>
      </c>
      <c r="V159">
        <f>RANK(U159,U$159:U$162,0)</f>
        <v>4</v>
      </c>
    </row>
    <row r="160" spans="1:23" ht="18.75" x14ac:dyDescent="0.3">
      <c r="A160" s="12">
        <v>2</v>
      </c>
      <c r="B160" s="12">
        <v>1022761</v>
      </c>
      <c r="C160" s="12" t="s">
        <v>131</v>
      </c>
      <c r="D160" s="14" t="s">
        <v>145</v>
      </c>
      <c r="E160" s="15">
        <v>2003</v>
      </c>
      <c r="F160" s="15">
        <v>13</v>
      </c>
      <c r="G160" s="15">
        <v>4</v>
      </c>
      <c r="H160" s="15" t="s">
        <v>114</v>
      </c>
      <c r="I160" s="15" t="s">
        <v>59</v>
      </c>
      <c r="J160" s="15" t="s">
        <v>492</v>
      </c>
      <c r="K160" s="12"/>
      <c r="L160">
        <v>0.7</v>
      </c>
      <c r="M160">
        <v>0.5</v>
      </c>
      <c r="N160">
        <v>0.6</v>
      </c>
      <c r="O160">
        <f t="shared" si="94"/>
        <v>1.7999999999999998</v>
      </c>
      <c r="T160">
        <f t="shared" si="95"/>
        <v>0</v>
      </c>
      <c r="U160">
        <f t="shared" si="96"/>
        <v>1.7999999999999998</v>
      </c>
      <c r="V160">
        <f t="shared" ref="V160:V162" si="97">RANK(U160,U$159:U$162,0)</f>
        <v>3</v>
      </c>
    </row>
    <row r="161" spans="1:22" ht="18.75" x14ac:dyDescent="0.3">
      <c r="A161" s="12">
        <v>3</v>
      </c>
      <c r="B161" s="12">
        <v>595860</v>
      </c>
      <c r="C161" s="12" t="s">
        <v>326</v>
      </c>
      <c r="D161" s="14" t="s">
        <v>330</v>
      </c>
      <c r="E161" s="15">
        <v>2003</v>
      </c>
      <c r="F161" s="15">
        <v>13</v>
      </c>
      <c r="G161" s="15">
        <v>4</v>
      </c>
      <c r="H161" s="15" t="s">
        <v>114</v>
      </c>
      <c r="I161" s="15" t="s">
        <v>59</v>
      </c>
      <c r="J161" s="15" t="s">
        <v>498</v>
      </c>
      <c r="K161" s="12"/>
      <c r="L161">
        <v>2.2000000000000002</v>
      </c>
      <c r="M161">
        <v>2.2000000000000002</v>
      </c>
      <c r="N161">
        <v>1.9</v>
      </c>
      <c r="O161">
        <f t="shared" si="94"/>
        <v>6.3000000000000007</v>
      </c>
      <c r="T161">
        <f t="shared" si="95"/>
        <v>0</v>
      </c>
      <c r="U161">
        <f t="shared" si="96"/>
        <v>6.3000000000000007</v>
      </c>
      <c r="V161">
        <f t="shared" si="97"/>
        <v>2</v>
      </c>
    </row>
    <row r="162" spans="1:22" ht="18.75" x14ac:dyDescent="0.3">
      <c r="A162" s="12">
        <v>4</v>
      </c>
      <c r="B162" s="12">
        <v>968506</v>
      </c>
      <c r="C162" s="12" t="s">
        <v>336</v>
      </c>
      <c r="D162" s="14" t="s">
        <v>347</v>
      </c>
      <c r="E162" s="15">
        <v>2002</v>
      </c>
      <c r="F162" s="15">
        <v>14</v>
      </c>
      <c r="G162" s="15">
        <v>4</v>
      </c>
      <c r="H162" s="15" t="s">
        <v>114</v>
      </c>
      <c r="I162" s="15" t="s">
        <v>59</v>
      </c>
      <c r="J162" s="15" t="s">
        <v>491</v>
      </c>
      <c r="K162" s="12"/>
      <c r="L162">
        <v>7.7</v>
      </c>
      <c r="M162">
        <v>7.4</v>
      </c>
      <c r="N162">
        <v>7.7</v>
      </c>
      <c r="O162">
        <f t="shared" ref="O162" si="98">SUM(L162:N162)</f>
        <v>22.8</v>
      </c>
      <c r="T162">
        <f t="shared" ref="T162" si="99">SUM(P162:S162)</f>
        <v>0</v>
      </c>
      <c r="U162">
        <f t="shared" ref="U162" si="100">+T162+O162</f>
        <v>22.8</v>
      </c>
      <c r="V162">
        <f t="shared" si="97"/>
        <v>1</v>
      </c>
    </row>
    <row r="163" spans="1:22" ht="18.75" x14ac:dyDescent="0.3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</row>
    <row r="164" spans="1:22" ht="18.75" x14ac:dyDescent="0.3">
      <c r="A164" s="12"/>
      <c r="B164" s="13" t="s">
        <v>0</v>
      </c>
      <c r="C164" s="13" t="s">
        <v>1</v>
      </c>
      <c r="D164" s="13" t="s">
        <v>2</v>
      </c>
      <c r="E164" s="13" t="s">
        <v>3</v>
      </c>
      <c r="F164" s="13" t="s">
        <v>4</v>
      </c>
      <c r="G164" s="13" t="s">
        <v>117</v>
      </c>
      <c r="H164" s="13" t="s">
        <v>54</v>
      </c>
      <c r="I164" s="13" t="s">
        <v>55</v>
      </c>
      <c r="J164" s="13" t="s">
        <v>56</v>
      </c>
      <c r="K164" s="13" t="s">
        <v>467</v>
      </c>
    </row>
    <row r="165" spans="1:22" ht="18.75" x14ac:dyDescent="0.3">
      <c r="A165" s="12">
        <v>1</v>
      </c>
      <c r="B165" s="12">
        <v>654132</v>
      </c>
      <c r="C165" s="12" t="s">
        <v>122</v>
      </c>
      <c r="D165" s="14" t="s">
        <v>134</v>
      </c>
      <c r="E165" s="15">
        <v>1999</v>
      </c>
      <c r="F165" s="15">
        <v>17</v>
      </c>
      <c r="G165" s="15">
        <v>7</v>
      </c>
      <c r="H165" s="15" t="s">
        <v>114</v>
      </c>
      <c r="I165" s="15" t="s">
        <v>120</v>
      </c>
      <c r="J165" s="15" t="s">
        <v>492</v>
      </c>
      <c r="K165" s="12"/>
      <c r="L165">
        <v>7.9</v>
      </c>
      <c r="M165">
        <v>7.4</v>
      </c>
      <c r="N165">
        <v>7.7</v>
      </c>
      <c r="O165">
        <f t="shared" ref="O165" si="101">SUM(L165:N165)</f>
        <v>23</v>
      </c>
      <c r="T165">
        <f t="shared" ref="T165" si="102">SUM(P165:S165)</f>
        <v>0</v>
      </c>
      <c r="U165">
        <f t="shared" ref="U165" si="103">+T165+O165</f>
        <v>23</v>
      </c>
      <c r="V165">
        <f>RANK(U165,U$165:U$166,0)</f>
        <v>1</v>
      </c>
    </row>
    <row r="166" spans="1:22" ht="18.75" x14ac:dyDescent="0.3">
      <c r="A166" s="12"/>
      <c r="B166" s="12"/>
      <c r="C166" s="12"/>
      <c r="D166" s="14"/>
      <c r="E166" s="15"/>
      <c r="F166" s="15"/>
      <c r="G166" s="15"/>
      <c r="H166" s="15"/>
      <c r="I166" s="15"/>
      <c r="J166" s="15"/>
      <c r="K166" s="12"/>
    </row>
    <row r="167" spans="1:22" ht="18.75" x14ac:dyDescent="0.3">
      <c r="A167" s="12"/>
      <c r="B167" s="13" t="s">
        <v>0</v>
      </c>
      <c r="C167" s="13" t="s">
        <v>1</v>
      </c>
      <c r="D167" s="13" t="s">
        <v>2</v>
      </c>
      <c r="E167" s="13" t="s">
        <v>3</v>
      </c>
      <c r="F167" s="13" t="s">
        <v>4</v>
      </c>
      <c r="G167" s="13" t="s">
        <v>117</v>
      </c>
      <c r="H167" s="13" t="s">
        <v>54</v>
      </c>
      <c r="I167" s="13" t="s">
        <v>55</v>
      </c>
      <c r="J167" s="13" t="s">
        <v>56</v>
      </c>
      <c r="K167" s="13" t="s">
        <v>468</v>
      </c>
    </row>
    <row r="168" spans="1:22" ht="18.75" x14ac:dyDescent="0.3">
      <c r="A168" s="12">
        <v>1</v>
      </c>
      <c r="B168" s="12">
        <v>943310</v>
      </c>
      <c r="C168" s="12" t="s">
        <v>166</v>
      </c>
      <c r="D168" s="14" t="s">
        <v>174</v>
      </c>
      <c r="E168" s="15">
        <v>2000</v>
      </c>
      <c r="F168" s="15">
        <v>16</v>
      </c>
      <c r="G168" s="15">
        <v>7</v>
      </c>
      <c r="H168" s="15" t="s">
        <v>61</v>
      </c>
      <c r="I168" s="15" t="s">
        <v>120</v>
      </c>
      <c r="J168" s="15" t="s">
        <v>493</v>
      </c>
      <c r="K168" s="12"/>
      <c r="L168">
        <v>7.7</v>
      </c>
      <c r="M168">
        <v>7.9</v>
      </c>
      <c r="N168">
        <v>8.1999999999999993</v>
      </c>
      <c r="O168">
        <f t="shared" ref="O168" si="104">SUM(L168:N168)</f>
        <v>23.8</v>
      </c>
      <c r="T168">
        <f t="shared" ref="T168" si="105">SUM(P168:S168)</f>
        <v>0</v>
      </c>
      <c r="U168">
        <f t="shared" ref="U168" si="106">+T168+O168</f>
        <v>23.8</v>
      </c>
      <c r="V168">
        <f>RANK(U168,U$168:U$169,0)</f>
        <v>1</v>
      </c>
    </row>
    <row r="169" spans="1:22" ht="18.75" x14ac:dyDescent="0.3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</row>
    <row r="170" spans="1:22" ht="18.75" x14ac:dyDescent="0.3">
      <c r="A170" s="12"/>
      <c r="B170" s="13" t="s">
        <v>0</v>
      </c>
      <c r="C170" s="13" t="s">
        <v>1</v>
      </c>
      <c r="D170" s="13" t="s">
        <v>2</v>
      </c>
      <c r="E170" s="13" t="s">
        <v>3</v>
      </c>
      <c r="F170" s="13" t="s">
        <v>4</v>
      </c>
      <c r="G170" s="13" t="s">
        <v>117</v>
      </c>
      <c r="H170" s="13" t="s">
        <v>54</v>
      </c>
      <c r="I170" s="13" t="s">
        <v>55</v>
      </c>
      <c r="J170" s="13" t="s">
        <v>56</v>
      </c>
      <c r="K170" s="13" t="s">
        <v>469</v>
      </c>
    </row>
    <row r="171" spans="1:22" ht="18.75" x14ac:dyDescent="0.3">
      <c r="A171" s="12">
        <v>1</v>
      </c>
      <c r="B171" s="12">
        <v>399331</v>
      </c>
      <c r="C171" s="12" t="s">
        <v>128</v>
      </c>
      <c r="D171" s="14" t="s">
        <v>142</v>
      </c>
      <c r="E171" s="15">
        <v>1996</v>
      </c>
      <c r="F171" s="15">
        <v>20</v>
      </c>
      <c r="G171" s="15">
        <v>6</v>
      </c>
      <c r="H171" s="15" t="s">
        <v>114</v>
      </c>
      <c r="I171" s="15" t="s">
        <v>120</v>
      </c>
      <c r="J171" s="15" t="s">
        <v>495</v>
      </c>
      <c r="K171" s="12"/>
      <c r="L171">
        <v>8.6</v>
      </c>
      <c r="M171">
        <v>9.1999999999999993</v>
      </c>
      <c r="N171">
        <v>8.9</v>
      </c>
      <c r="O171">
        <f t="shared" ref="O171:O174" si="107">SUM(L171:N171)</f>
        <v>26.699999999999996</v>
      </c>
      <c r="T171">
        <f t="shared" ref="T171:T174" si="108">SUM(P171:S171)</f>
        <v>0</v>
      </c>
      <c r="U171">
        <f t="shared" ref="U171:U174" si="109">+T171+O171</f>
        <v>26.699999999999996</v>
      </c>
      <c r="V171">
        <f>RANK(U171,U$171:U$174,0)</f>
        <v>1</v>
      </c>
    </row>
    <row r="172" spans="1:22" ht="18.75" x14ac:dyDescent="0.3">
      <c r="A172" s="12">
        <v>2</v>
      </c>
      <c r="B172" s="12">
        <v>445363</v>
      </c>
      <c r="C172" s="12" t="s">
        <v>130</v>
      </c>
      <c r="D172" s="14" t="s">
        <v>144</v>
      </c>
      <c r="E172" s="15">
        <v>1998</v>
      </c>
      <c r="F172" s="15">
        <v>18</v>
      </c>
      <c r="G172" s="15">
        <v>6</v>
      </c>
      <c r="H172" s="15" t="s">
        <v>114</v>
      </c>
      <c r="I172" s="15" t="s">
        <v>120</v>
      </c>
      <c r="J172" s="15" t="s">
        <v>492</v>
      </c>
      <c r="K172" s="12"/>
      <c r="L172">
        <v>7.9</v>
      </c>
      <c r="M172">
        <v>8</v>
      </c>
      <c r="N172">
        <v>8.3000000000000007</v>
      </c>
      <c r="O172">
        <f t="shared" si="107"/>
        <v>24.200000000000003</v>
      </c>
      <c r="T172">
        <f t="shared" si="108"/>
        <v>0</v>
      </c>
      <c r="U172">
        <f t="shared" si="109"/>
        <v>24.200000000000003</v>
      </c>
      <c r="V172">
        <f t="shared" ref="V172:V174" si="110">RANK(U172,U$171:U$174,0)</f>
        <v>2</v>
      </c>
    </row>
    <row r="173" spans="1:22" ht="18.75" x14ac:dyDescent="0.3">
      <c r="A173" s="12">
        <v>3</v>
      </c>
      <c r="B173" s="12">
        <v>1037972</v>
      </c>
      <c r="C173" s="12" t="s">
        <v>522</v>
      </c>
      <c r="D173" s="14" t="s">
        <v>523</v>
      </c>
      <c r="E173" s="15">
        <v>2001</v>
      </c>
      <c r="F173" s="15">
        <v>15</v>
      </c>
      <c r="G173" s="15">
        <v>6</v>
      </c>
      <c r="H173" s="15" t="s">
        <v>114</v>
      </c>
      <c r="I173" s="15" t="s">
        <v>120</v>
      </c>
      <c r="J173" s="15" t="s">
        <v>490</v>
      </c>
      <c r="K173" s="12" t="s">
        <v>547</v>
      </c>
      <c r="O173">
        <f t="shared" si="107"/>
        <v>0</v>
      </c>
      <c r="T173">
        <f t="shared" si="108"/>
        <v>0</v>
      </c>
      <c r="U173">
        <f t="shared" si="109"/>
        <v>0</v>
      </c>
      <c r="V173">
        <f t="shared" si="110"/>
        <v>4</v>
      </c>
    </row>
    <row r="174" spans="1:22" ht="18.75" x14ac:dyDescent="0.3">
      <c r="A174" s="12">
        <v>4</v>
      </c>
      <c r="B174" s="12">
        <v>594261</v>
      </c>
      <c r="C174" s="12" t="s">
        <v>529</v>
      </c>
      <c r="D174" s="14" t="s">
        <v>103</v>
      </c>
      <c r="E174" s="15">
        <v>2000</v>
      </c>
      <c r="F174" s="15">
        <v>16</v>
      </c>
      <c r="G174" s="15">
        <v>6</v>
      </c>
      <c r="H174" s="15" t="s">
        <v>530</v>
      </c>
      <c r="I174" s="15" t="s">
        <v>120</v>
      </c>
      <c r="J174" s="15" t="s">
        <v>491</v>
      </c>
      <c r="K174" s="12"/>
      <c r="L174">
        <v>7.8</v>
      </c>
      <c r="M174">
        <v>7.8</v>
      </c>
      <c r="N174">
        <v>8.1</v>
      </c>
      <c r="O174">
        <f t="shared" si="107"/>
        <v>23.7</v>
      </c>
      <c r="T174">
        <f t="shared" si="108"/>
        <v>0</v>
      </c>
      <c r="U174">
        <f t="shared" si="109"/>
        <v>23.7</v>
      </c>
      <c r="V174">
        <f t="shared" si="110"/>
        <v>3</v>
      </c>
    </row>
    <row r="175" spans="1:22" ht="18.75" x14ac:dyDescent="0.3">
      <c r="A175" s="12"/>
      <c r="B175" s="12"/>
      <c r="C175" s="12"/>
      <c r="D175" s="14"/>
      <c r="E175" s="15"/>
      <c r="F175" s="15"/>
      <c r="G175" s="15"/>
      <c r="H175" s="15"/>
      <c r="I175" s="15"/>
      <c r="J175" s="15"/>
      <c r="K175" s="12"/>
    </row>
    <row r="176" spans="1:22" ht="18.75" x14ac:dyDescent="0.3">
      <c r="A176" s="12"/>
      <c r="B176" s="13" t="s">
        <v>0</v>
      </c>
      <c r="C176" s="13" t="s">
        <v>1</v>
      </c>
      <c r="D176" s="13" t="s">
        <v>2</v>
      </c>
      <c r="E176" s="13" t="s">
        <v>3</v>
      </c>
      <c r="F176" s="13" t="s">
        <v>4</v>
      </c>
      <c r="G176" s="13" t="s">
        <v>117</v>
      </c>
      <c r="H176" s="13" t="s">
        <v>54</v>
      </c>
      <c r="I176" s="13" t="s">
        <v>55</v>
      </c>
      <c r="J176" s="13" t="s">
        <v>56</v>
      </c>
      <c r="K176" s="13" t="s">
        <v>470</v>
      </c>
    </row>
    <row r="177" spans="1:22" ht="18.75" x14ac:dyDescent="0.3">
      <c r="A177" s="12">
        <v>1</v>
      </c>
      <c r="B177" s="12">
        <v>979661</v>
      </c>
      <c r="C177" s="12" t="s">
        <v>222</v>
      </c>
      <c r="D177" s="14" t="s">
        <v>230</v>
      </c>
      <c r="E177" s="15">
        <v>2001</v>
      </c>
      <c r="F177" s="15">
        <v>15</v>
      </c>
      <c r="G177" s="15">
        <v>5</v>
      </c>
      <c r="H177" s="15" t="s">
        <v>114</v>
      </c>
      <c r="I177" s="15" t="s">
        <v>120</v>
      </c>
      <c r="J177" s="15" t="s">
        <v>489</v>
      </c>
      <c r="K177" s="12"/>
      <c r="L177">
        <v>6.5</v>
      </c>
      <c r="M177">
        <v>6.3</v>
      </c>
      <c r="N177">
        <v>6.4</v>
      </c>
      <c r="O177">
        <f t="shared" ref="O177:O180" si="111">SUM(L177:N177)</f>
        <v>19.200000000000003</v>
      </c>
      <c r="T177">
        <f t="shared" ref="T177:T180" si="112">SUM(P177:S177)</f>
        <v>0</v>
      </c>
      <c r="U177">
        <f t="shared" ref="U177:U180" si="113">+T177+O177</f>
        <v>19.200000000000003</v>
      </c>
      <c r="V177">
        <f>RANK(U177,U$177:U$182,0)</f>
        <v>3</v>
      </c>
    </row>
    <row r="178" spans="1:22" ht="18.75" x14ac:dyDescent="0.3">
      <c r="A178" s="12">
        <v>2</v>
      </c>
      <c r="B178" s="12">
        <v>581229</v>
      </c>
      <c r="C178" s="12" t="s">
        <v>307</v>
      </c>
      <c r="D178" s="14" t="s">
        <v>317</v>
      </c>
      <c r="E178" s="15">
        <v>2001</v>
      </c>
      <c r="F178" s="15">
        <v>15</v>
      </c>
      <c r="G178" s="15">
        <v>5</v>
      </c>
      <c r="H178" s="15" t="s">
        <v>114</v>
      </c>
      <c r="I178" s="15" t="s">
        <v>120</v>
      </c>
      <c r="J178" s="15" t="s">
        <v>494</v>
      </c>
      <c r="K178" s="12"/>
      <c r="L178">
        <v>7.5</v>
      </c>
      <c r="M178">
        <v>7.5</v>
      </c>
      <c r="N178">
        <v>7.4</v>
      </c>
      <c r="O178">
        <f t="shared" si="111"/>
        <v>22.4</v>
      </c>
      <c r="T178">
        <f t="shared" si="112"/>
        <v>0</v>
      </c>
      <c r="U178">
        <f t="shared" si="113"/>
        <v>22.4</v>
      </c>
      <c r="V178">
        <f t="shared" ref="V178:V181" si="114">RANK(U178,U$177:U$182,0)</f>
        <v>2</v>
      </c>
    </row>
    <row r="179" spans="1:22" ht="18.75" x14ac:dyDescent="0.3">
      <c r="A179" s="12">
        <v>3</v>
      </c>
      <c r="B179" s="12">
        <v>654138</v>
      </c>
      <c r="C179" s="12" t="s">
        <v>127</v>
      </c>
      <c r="D179" s="14" t="s">
        <v>140</v>
      </c>
      <c r="E179" s="15">
        <v>1999</v>
      </c>
      <c r="F179" s="15">
        <v>17</v>
      </c>
      <c r="G179" s="15">
        <v>5</v>
      </c>
      <c r="H179" s="15" t="s">
        <v>114</v>
      </c>
      <c r="I179" s="15" t="s">
        <v>120</v>
      </c>
      <c r="J179" s="15" t="s">
        <v>492</v>
      </c>
      <c r="K179" s="12"/>
      <c r="L179">
        <v>1.2</v>
      </c>
      <c r="M179">
        <v>1.2</v>
      </c>
      <c r="N179">
        <v>1.3</v>
      </c>
      <c r="O179">
        <f t="shared" si="111"/>
        <v>3.7</v>
      </c>
      <c r="T179">
        <f t="shared" si="112"/>
        <v>0</v>
      </c>
      <c r="U179">
        <f t="shared" si="113"/>
        <v>3.7</v>
      </c>
      <c r="V179">
        <f t="shared" si="114"/>
        <v>5</v>
      </c>
    </row>
    <row r="180" spans="1:22" ht="18.75" x14ac:dyDescent="0.3">
      <c r="A180" s="12">
        <v>4</v>
      </c>
      <c r="B180" s="12">
        <v>647364</v>
      </c>
      <c r="C180" s="12" t="s">
        <v>355</v>
      </c>
      <c r="D180" s="14" t="s">
        <v>356</v>
      </c>
      <c r="E180" s="15">
        <v>2001</v>
      </c>
      <c r="F180" s="15">
        <v>15</v>
      </c>
      <c r="G180" s="15">
        <v>5</v>
      </c>
      <c r="H180" s="15" t="s">
        <v>114</v>
      </c>
      <c r="I180" s="15" t="s">
        <v>120</v>
      </c>
      <c r="J180" s="15" t="s">
        <v>505</v>
      </c>
      <c r="K180" s="12"/>
      <c r="L180">
        <v>2</v>
      </c>
      <c r="M180">
        <v>1.8</v>
      </c>
      <c r="N180">
        <v>1.9</v>
      </c>
      <c r="O180">
        <f t="shared" si="111"/>
        <v>5.6999999999999993</v>
      </c>
      <c r="T180">
        <f t="shared" si="112"/>
        <v>0</v>
      </c>
      <c r="U180">
        <f t="shared" si="113"/>
        <v>5.6999999999999993</v>
      </c>
      <c r="V180">
        <f t="shared" si="114"/>
        <v>4</v>
      </c>
    </row>
    <row r="181" spans="1:22" ht="18.75" x14ac:dyDescent="0.3">
      <c r="A181" s="12">
        <v>5</v>
      </c>
      <c r="B181" s="12">
        <v>654127</v>
      </c>
      <c r="C181" s="12" t="s">
        <v>231</v>
      </c>
      <c r="D181" s="12" t="s">
        <v>527</v>
      </c>
      <c r="E181" s="15">
        <v>2001</v>
      </c>
      <c r="F181" s="15">
        <v>15</v>
      </c>
      <c r="G181" s="15">
        <v>5</v>
      </c>
      <c r="H181" s="15" t="s">
        <v>114</v>
      </c>
      <c r="I181" s="15" t="s">
        <v>120</v>
      </c>
      <c r="J181" s="15" t="s">
        <v>492</v>
      </c>
      <c r="K181" s="12"/>
      <c r="L181">
        <v>7.7</v>
      </c>
      <c r="M181">
        <v>7.9</v>
      </c>
      <c r="N181">
        <v>8.1999999999999993</v>
      </c>
      <c r="O181">
        <f t="shared" ref="O181" si="115">SUM(L181:N181)</f>
        <v>23.8</v>
      </c>
      <c r="T181">
        <f t="shared" ref="T181" si="116">SUM(P181:S181)</f>
        <v>0</v>
      </c>
      <c r="U181">
        <f t="shared" ref="U181" si="117">+T181+O181</f>
        <v>23.8</v>
      </c>
      <c r="V181">
        <f t="shared" si="114"/>
        <v>1</v>
      </c>
    </row>
    <row r="182" spans="1:22" ht="18.75" x14ac:dyDescent="0.3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</row>
    <row r="183" spans="1:22" ht="18.75" x14ac:dyDescent="0.3">
      <c r="A183" s="12"/>
      <c r="B183" s="13" t="s">
        <v>0</v>
      </c>
      <c r="C183" s="13" t="s">
        <v>1</v>
      </c>
      <c r="D183" s="13" t="s">
        <v>2</v>
      </c>
      <c r="E183" s="13" t="s">
        <v>3</v>
      </c>
      <c r="F183" s="13" t="s">
        <v>4</v>
      </c>
      <c r="G183" s="13" t="s">
        <v>117</v>
      </c>
      <c r="H183" s="13" t="s">
        <v>54</v>
      </c>
      <c r="I183" s="13" t="s">
        <v>55</v>
      </c>
      <c r="J183" s="13" t="s">
        <v>56</v>
      </c>
      <c r="K183" s="13" t="s">
        <v>471</v>
      </c>
    </row>
    <row r="184" spans="1:22" ht="18.75" x14ac:dyDescent="0.3">
      <c r="A184" s="12">
        <v>1</v>
      </c>
      <c r="B184" s="12">
        <v>944998</v>
      </c>
      <c r="C184" s="12" t="s">
        <v>75</v>
      </c>
      <c r="D184" s="14" t="s">
        <v>171</v>
      </c>
      <c r="E184" s="15">
        <v>2001</v>
      </c>
      <c r="F184" s="15">
        <v>15</v>
      </c>
      <c r="G184" s="15">
        <v>4</v>
      </c>
      <c r="H184" s="15" t="s">
        <v>114</v>
      </c>
      <c r="I184" s="15" t="s">
        <v>120</v>
      </c>
      <c r="J184" s="15" t="s">
        <v>493</v>
      </c>
      <c r="K184" s="12"/>
      <c r="L184">
        <v>8</v>
      </c>
      <c r="M184">
        <v>7.7</v>
      </c>
      <c r="N184">
        <v>7.7</v>
      </c>
      <c r="O184">
        <f t="shared" ref="O184" si="118">SUM(L184:N184)</f>
        <v>23.4</v>
      </c>
      <c r="T184">
        <f t="shared" ref="T184" si="119">SUM(P184:S184)</f>
        <v>0</v>
      </c>
      <c r="U184">
        <f t="shared" ref="U184" si="120">+T184+O184</f>
        <v>23.4</v>
      </c>
      <c r="V184">
        <f>RANK(U184,U$184:U$185,0)</f>
        <v>1</v>
      </c>
    </row>
    <row r="185" spans="1:22" ht="18.75" x14ac:dyDescent="0.3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</row>
    <row r="186" spans="1:22" ht="18.75" x14ac:dyDescent="0.3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</row>
    <row r="187" spans="1:22" ht="18.75" x14ac:dyDescent="0.3">
      <c r="A187" s="12"/>
      <c r="B187" s="13" t="s">
        <v>0</v>
      </c>
      <c r="C187" s="13" t="s">
        <v>1</v>
      </c>
      <c r="D187" s="13" t="s">
        <v>2</v>
      </c>
      <c r="E187" s="13" t="s">
        <v>3</v>
      </c>
      <c r="F187" s="13" t="s">
        <v>4</v>
      </c>
      <c r="G187" s="13" t="s">
        <v>117</v>
      </c>
      <c r="H187" s="13" t="s">
        <v>54</v>
      </c>
      <c r="I187" s="13" t="s">
        <v>55</v>
      </c>
      <c r="J187" s="13" t="s">
        <v>56</v>
      </c>
      <c r="K187" s="13" t="s">
        <v>472</v>
      </c>
    </row>
    <row r="188" spans="1:22" ht="18.75" x14ac:dyDescent="0.3">
      <c r="A188" s="12">
        <v>1</v>
      </c>
      <c r="B188" s="12">
        <v>943301</v>
      </c>
      <c r="C188" s="12" t="s">
        <v>85</v>
      </c>
      <c r="D188" s="14" t="s">
        <v>159</v>
      </c>
      <c r="E188" s="15">
        <v>2005</v>
      </c>
      <c r="F188" s="15">
        <v>11</v>
      </c>
      <c r="G188" s="15">
        <v>4</v>
      </c>
      <c r="H188" s="15" t="s">
        <v>114</v>
      </c>
      <c r="I188" s="15" t="s">
        <v>57</v>
      </c>
      <c r="J188" s="15" t="s">
        <v>497</v>
      </c>
      <c r="K188" s="12"/>
      <c r="L188">
        <v>7.9</v>
      </c>
      <c r="M188">
        <v>7.6</v>
      </c>
      <c r="N188">
        <v>7.4</v>
      </c>
      <c r="O188">
        <f t="shared" ref="O188:O191" si="121">SUM(L188:N188)</f>
        <v>22.9</v>
      </c>
      <c r="T188">
        <f t="shared" ref="T188:T191" si="122">SUM(P188:S188)</f>
        <v>0</v>
      </c>
      <c r="U188">
        <f t="shared" ref="U188:U191" si="123">+T188+O188</f>
        <v>22.9</v>
      </c>
      <c r="V188">
        <f>RANK(U188,U$188:U$192,0)</f>
        <v>1</v>
      </c>
    </row>
    <row r="189" spans="1:22" ht="18.75" x14ac:dyDescent="0.3">
      <c r="A189" s="12">
        <v>2</v>
      </c>
      <c r="B189" s="12">
        <v>1019368</v>
      </c>
      <c r="C189" s="12" t="s">
        <v>313</v>
      </c>
      <c r="D189" s="14" t="s">
        <v>321</v>
      </c>
      <c r="E189" s="15">
        <v>2004</v>
      </c>
      <c r="F189" s="15">
        <v>12</v>
      </c>
      <c r="G189" s="15">
        <v>4</v>
      </c>
      <c r="H189" s="15" t="s">
        <v>114</v>
      </c>
      <c r="I189" s="15" t="s">
        <v>57</v>
      </c>
      <c r="J189" s="15" t="s">
        <v>494</v>
      </c>
      <c r="K189" s="12"/>
      <c r="L189">
        <v>7.7</v>
      </c>
      <c r="M189">
        <v>7.6</v>
      </c>
      <c r="N189">
        <v>7.3</v>
      </c>
      <c r="O189">
        <f t="shared" si="121"/>
        <v>22.6</v>
      </c>
      <c r="T189">
        <f t="shared" si="122"/>
        <v>0</v>
      </c>
      <c r="U189">
        <f t="shared" si="123"/>
        <v>22.6</v>
      </c>
      <c r="V189">
        <f t="shared" ref="V189:V191" si="124">RANK(U189,U$188:U$192,0)</f>
        <v>2</v>
      </c>
    </row>
    <row r="190" spans="1:22" ht="18.75" x14ac:dyDescent="0.3">
      <c r="A190" s="12">
        <v>3</v>
      </c>
      <c r="B190" s="12">
        <v>653030</v>
      </c>
      <c r="C190" s="12" t="s">
        <v>15</v>
      </c>
      <c r="D190" s="14" t="s">
        <v>161</v>
      </c>
      <c r="E190" s="15">
        <v>2005</v>
      </c>
      <c r="F190" s="15">
        <v>11</v>
      </c>
      <c r="G190" s="15">
        <v>4</v>
      </c>
      <c r="H190" s="15" t="s">
        <v>114</v>
      </c>
      <c r="I190" s="15" t="s">
        <v>57</v>
      </c>
      <c r="J190" s="15" t="s">
        <v>493</v>
      </c>
      <c r="K190" s="12"/>
      <c r="L190">
        <v>7.7</v>
      </c>
      <c r="M190">
        <v>7.3</v>
      </c>
      <c r="N190">
        <v>7.6</v>
      </c>
      <c r="O190">
        <f t="shared" si="121"/>
        <v>22.6</v>
      </c>
      <c r="T190">
        <f t="shared" si="122"/>
        <v>0</v>
      </c>
      <c r="U190">
        <f t="shared" si="123"/>
        <v>22.6</v>
      </c>
      <c r="V190">
        <f t="shared" si="124"/>
        <v>2</v>
      </c>
    </row>
    <row r="191" spans="1:22" ht="18.75" x14ac:dyDescent="0.3">
      <c r="A191" s="12">
        <v>4</v>
      </c>
      <c r="B191" s="12">
        <v>943308</v>
      </c>
      <c r="C191" s="12" t="s">
        <v>157</v>
      </c>
      <c r="D191" s="14" t="s">
        <v>165</v>
      </c>
      <c r="E191" s="15">
        <v>2005</v>
      </c>
      <c r="F191" s="15">
        <v>11</v>
      </c>
      <c r="G191" s="15">
        <v>4</v>
      </c>
      <c r="H191" s="15" t="s">
        <v>114</v>
      </c>
      <c r="I191" s="15" t="s">
        <v>57</v>
      </c>
      <c r="J191" s="15" t="s">
        <v>493</v>
      </c>
      <c r="K191" s="12" t="s">
        <v>547</v>
      </c>
      <c r="O191">
        <f t="shared" si="121"/>
        <v>0</v>
      </c>
      <c r="T191">
        <f t="shared" si="122"/>
        <v>0</v>
      </c>
      <c r="U191">
        <f t="shared" si="123"/>
        <v>0</v>
      </c>
      <c r="V191">
        <f t="shared" si="124"/>
        <v>4</v>
      </c>
    </row>
    <row r="192" spans="1:22" ht="18.75" x14ac:dyDescent="0.3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</row>
    <row r="193" spans="1:23" ht="18.75" x14ac:dyDescent="0.3">
      <c r="A193" s="12"/>
      <c r="B193" s="13" t="s">
        <v>0</v>
      </c>
      <c r="C193" s="13" t="s">
        <v>1</v>
      </c>
      <c r="D193" s="13" t="s">
        <v>2</v>
      </c>
      <c r="E193" s="13" t="s">
        <v>3</v>
      </c>
      <c r="F193" s="13" t="s">
        <v>4</v>
      </c>
      <c r="G193" s="13" t="s">
        <v>117</v>
      </c>
      <c r="H193" s="13" t="s">
        <v>54</v>
      </c>
      <c r="I193" s="13" t="s">
        <v>55</v>
      </c>
      <c r="J193" s="13" t="s">
        <v>56</v>
      </c>
      <c r="K193" s="13" t="s">
        <v>473</v>
      </c>
      <c r="O193">
        <f t="shared" ref="O193:O195" si="125">SUM(L193:N193)</f>
        <v>0</v>
      </c>
      <c r="T193">
        <f t="shared" ref="T193:T195" si="126">SUM(P193:S193)</f>
        <v>0</v>
      </c>
      <c r="U193">
        <f t="shared" ref="U193:U195" si="127">+T193+O193</f>
        <v>0</v>
      </c>
      <c r="V193">
        <f>RANK(U193,U$193:U$196,0)</f>
        <v>3</v>
      </c>
    </row>
    <row r="194" spans="1:23" ht="18.75" x14ac:dyDescent="0.3">
      <c r="A194" s="12">
        <v>1</v>
      </c>
      <c r="B194" s="12">
        <v>1029699</v>
      </c>
      <c r="C194" s="12" t="s">
        <v>342</v>
      </c>
      <c r="D194" s="14" t="s">
        <v>351</v>
      </c>
      <c r="E194" s="15">
        <v>2005</v>
      </c>
      <c r="F194" s="15">
        <v>11</v>
      </c>
      <c r="G194" s="15">
        <v>4</v>
      </c>
      <c r="H194" s="15" t="s">
        <v>61</v>
      </c>
      <c r="I194" s="15" t="s">
        <v>57</v>
      </c>
      <c r="J194" s="15" t="s">
        <v>499</v>
      </c>
      <c r="K194" s="12"/>
      <c r="L194">
        <v>7.4</v>
      </c>
      <c r="M194">
        <v>6.9</v>
      </c>
      <c r="N194">
        <v>7.2</v>
      </c>
      <c r="O194">
        <f t="shared" si="125"/>
        <v>21.5</v>
      </c>
      <c r="T194">
        <f t="shared" si="126"/>
        <v>0</v>
      </c>
      <c r="U194">
        <f t="shared" si="127"/>
        <v>21.5</v>
      </c>
      <c r="V194">
        <f t="shared" ref="V194:V195" si="128">RANK(U194,U$193:U$196,0)</f>
        <v>1</v>
      </c>
    </row>
    <row r="195" spans="1:23" ht="18.75" x14ac:dyDescent="0.3">
      <c r="A195" s="12">
        <v>2</v>
      </c>
      <c r="B195" s="12">
        <v>1027029</v>
      </c>
      <c r="C195" s="12" t="s">
        <v>308</v>
      </c>
      <c r="D195" s="14" t="s">
        <v>318</v>
      </c>
      <c r="E195" s="15">
        <v>2005</v>
      </c>
      <c r="F195" s="15">
        <v>11</v>
      </c>
      <c r="G195" s="15">
        <v>4</v>
      </c>
      <c r="H195" s="15" t="s">
        <v>61</v>
      </c>
      <c r="I195" s="15" t="s">
        <v>57</v>
      </c>
      <c r="J195" s="15" t="s">
        <v>494</v>
      </c>
      <c r="K195" s="12"/>
      <c r="L195">
        <v>0.7</v>
      </c>
      <c r="M195">
        <v>0.6</v>
      </c>
      <c r="N195">
        <v>0.7</v>
      </c>
      <c r="O195">
        <f t="shared" si="125"/>
        <v>1.9999999999999998</v>
      </c>
      <c r="T195">
        <f t="shared" si="126"/>
        <v>0</v>
      </c>
      <c r="U195">
        <f t="shared" si="127"/>
        <v>1.9999999999999998</v>
      </c>
      <c r="V195">
        <f t="shared" si="128"/>
        <v>2</v>
      </c>
    </row>
    <row r="196" spans="1:23" ht="18.75" x14ac:dyDescent="0.3">
      <c r="A196" s="12">
        <v>3</v>
      </c>
      <c r="B196" s="12">
        <v>1033603</v>
      </c>
      <c r="C196" s="12" t="s">
        <v>341</v>
      </c>
      <c r="D196" s="14" t="s">
        <v>344</v>
      </c>
      <c r="E196" s="15">
        <v>2005</v>
      </c>
      <c r="F196" s="15">
        <v>11</v>
      </c>
      <c r="G196" s="15">
        <v>4</v>
      </c>
      <c r="H196" s="15" t="s">
        <v>61</v>
      </c>
      <c r="I196" s="15" t="s">
        <v>57</v>
      </c>
      <c r="J196" s="15" t="s">
        <v>499</v>
      </c>
      <c r="K196" s="12" t="s">
        <v>547</v>
      </c>
    </row>
    <row r="197" spans="1:23" ht="18.75" x14ac:dyDescent="0.3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</row>
    <row r="198" spans="1:23" ht="18.75" x14ac:dyDescent="0.3">
      <c r="A198" s="12"/>
      <c r="B198" s="13" t="s">
        <v>0</v>
      </c>
      <c r="C198" s="13" t="s">
        <v>1</v>
      </c>
      <c r="D198" s="13" t="s">
        <v>2</v>
      </c>
      <c r="E198" s="13" t="s">
        <v>3</v>
      </c>
      <c r="F198" s="13" t="s">
        <v>4</v>
      </c>
      <c r="G198" s="13" t="s">
        <v>117</v>
      </c>
      <c r="H198" s="13" t="s">
        <v>54</v>
      </c>
      <c r="I198" s="13" t="s">
        <v>55</v>
      </c>
      <c r="J198" s="13" t="s">
        <v>56</v>
      </c>
      <c r="K198" s="13" t="s">
        <v>474</v>
      </c>
      <c r="L198" s="25" t="s">
        <v>535</v>
      </c>
      <c r="M198" s="25" t="s">
        <v>536</v>
      </c>
      <c r="N198" s="25" t="s">
        <v>537</v>
      </c>
      <c r="O198" s="25" t="s">
        <v>538</v>
      </c>
      <c r="P198" s="25" t="s">
        <v>539</v>
      </c>
      <c r="Q198" s="25" t="s">
        <v>540</v>
      </c>
      <c r="R198" s="25" t="s">
        <v>541</v>
      </c>
      <c r="S198" s="25" t="s">
        <v>542</v>
      </c>
      <c r="T198" s="25" t="s">
        <v>543</v>
      </c>
      <c r="U198" s="25" t="s">
        <v>544</v>
      </c>
      <c r="V198" s="25" t="s">
        <v>545</v>
      </c>
      <c r="W198" s="25" t="s">
        <v>546</v>
      </c>
    </row>
    <row r="199" spans="1:23" ht="18.75" x14ac:dyDescent="0.3">
      <c r="A199" s="12">
        <v>1</v>
      </c>
      <c r="B199" s="12">
        <v>988513</v>
      </c>
      <c r="C199" s="12" t="s">
        <v>169</v>
      </c>
      <c r="D199" s="14" t="s">
        <v>177</v>
      </c>
      <c r="E199" s="15">
        <v>2005</v>
      </c>
      <c r="F199" s="15">
        <v>11</v>
      </c>
      <c r="G199" s="15">
        <v>3</v>
      </c>
      <c r="H199" s="15" t="s">
        <v>114</v>
      </c>
      <c r="I199" s="15" t="s">
        <v>57</v>
      </c>
      <c r="J199" s="15" t="s">
        <v>493</v>
      </c>
      <c r="K199" s="12" t="s">
        <v>547</v>
      </c>
      <c r="O199">
        <f t="shared" ref="O199:O200" si="129">SUM(L199:N199)</f>
        <v>0</v>
      </c>
      <c r="T199">
        <f t="shared" ref="T199:T200" si="130">SUM(P199:S199)</f>
        <v>0</v>
      </c>
      <c r="U199">
        <f t="shared" ref="U199:U200" si="131">+T199+O199</f>
        <v>0</v>
      </c>
      <c r="V199">
        <f>RANK(U199,U$199:U$201,0)</f>
        <v>2</v>
      </c>
    </row>
    <row r="200" spans="1:23" ht="18.75" x14ac:dyDescent="0.3">
      <c r="A200" s="12">
        <v>2</v>
      </c>
      <c r="B200" s="12">
        <v>1035155</v>
      </c>
      <c r="C200" s="12" t="s">
        <v>77</v>
      </c>
      <c r="D200" s="14" t="s">
        <v>104</v>
      </c>
      <c r="E200" s="15">
        <v>2005</v>
      </c>
      <c r="F200" s="15">
        <v>11</v>
      </c>
      <c r="G200" s="15">
        <v>3</v>
      </c>
      <c r="H200" s="15" t="s">
        <v>114</v>
      </c>
      <c r="I200" s="15" t="s">
        <v>57</v>
      </c>
      <c r="J200" s="15" t="s">
        <v>490</v>
      </c>
      <c r="K200" s="12"/>
      <c r="L200">
        <v>6.3</v>
      </c>
      <c r="M200">
        <v>5.8</v>
      </c>
      <c r="N200">
        <v>6</v>
      </c>
      <c r="O200">
        <f t="shared" si="129"/>
        <v>18.100000000000001</v>
      </c>
      <c r="T200">
        <f t="shared" si="130"/>
        <v>0</v>
      </c>
      <c r="U200">
        <f t="shared" si="131"/>
        <v>18.100000000000001</v>
      </c>
      <c r="V200">
        <f>RANK(U200,U$199:U$201,0)</f>
        <v>1</v>
      </c>
    </row>
    <row r="201" spans="1:23" ht="18.75" x14ac:dyDescent="0.3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</row>
    <row r="217" spans="2:11" x14ac:dyDescent="0.25"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2:11" x14ac:dyDescent="0.25">
      <c r="E218" s="1"/>
      <c r="F218" s="1"/>
      <c r="G218" s="1"/>
      <c r="H218" s="1"/>
      <c r="I218" s="1"/>
      <c r="J218" s="1"/>
    </row>
    <row r="220" spans="2:11" x14ac:dyDescent="0.25"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2:11" x14ac:dyDescent="0.25">
      <c r="D221" s="3"/>
      <c r="E221" s="1"/>
      <c r="F221" s="1"/>
      <c r="G221" s="1"/>
      <c r="H221" s="1"/>
      <c r="I221" s="1"/>
      <c r="J221" s="1"/>
    </row>
    <row r="222" spans="2:11" x14ac:dyDescent="0.25">
      <c r="D222" s="3"/>
      <c r="E222" s="1"/>
      <c r="F222" s="1"/>
      <c r="G222" s="1"/>
      <c r="H222" s="1"/>
      <c r="I222" s="1"/>
      <c r="J222" s="1"/>
    </row>
    <row r="223" spans="2:11" x14ac:dyDescent="0.25">
      <c r="D223" s="3"/>
      <c r="E223" s="1"/>
      <c r="F223" s="1"/>
      <c r="G223" s="1"/>
      <c r="H223" s="1"/>
      <c r="I223" s="1"/>
      <c r="J223" s="1"/>
    </row>
    <row r="224" spans="2:11" x14ac:dyDescent="0.25">
      <c r="D224" s="3"/>
      <c r="E224" s="1"/>
      <c r="F224" s="1"/>
      <c r="G224" s="1"/>
      <c r="H224" s="1"/>
      <c r="I224" s="1"/>
      <c r="J224" s="1"/>
    </row>
    <row r="225" spans="2:11" x14ac:dyDescent="0.25">
      <c r="D225" s="3"/>
      <c r="E225" s="1"/>
      <c r="F225" s="1"/>
      <c r="G225" s="1"/>
      <c r="H225" s="1"/>
      <c r="I225" s="1"/>
      <c r="J225" s="1"/>
    </row>
    <row r="227" spans="2:11" x14ac:dyDescent="0.25"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2:11" x14ac:dyDescent="0.25">
      <c r="D228" s="3"/>
      <c r="E228" s="1"/>
      <c r="F228" s="1"/>
      <c r="G228" s="1"/>
      <c r="H228" s="1"/>
      <c r="I228" s="1"/>
      <c r="J228" s="1"/>
    </row>
    <row r="229" spans="2:11" x14ac:dyDescent="0.25">
      <c r="D229" s="3"/>
      <c r="E229" s="1"/>
      <c r="F229" s="1"/>
      <c r="G229" s="1"/>
      <c r="H229" s="1"/>
      <c r="I229" s="1"/>
      <c r="J229" s="1"/>
    </row>
    <row r="230" spans="2:11" x14ac:dyDescent="0.25">
      <c r="D230" s="3"/>
      <c r="E230" s="1"/>
      <c r="F230" s="1"/>
      <c r="G230" s="1"/>
      <c r="H230" s="1"/>
      <c r="I230" s="1"/>
      <c r="J230" s="1"/>
    </row>
    <row r="231" spans="2:11" x14ac:dyDescent="0.25">
      <c r="D231" s="3"/>
      <c r="E231" s="1"/>
      <c r="F231" s="1"/>
      <c r="G231" s="1"/>
      <c r="H231" s="1"/>
      <c r="I231" s="1"/>
      <c r="J231" s="1"/>
    </row>
    <row r="232" spans="2:11" x14ac:dyDescent="0.25">
      <c r="D232" s="3"/>
      <c r="E232" s="1"/>
      <c r="F232" s="1"/>
      <c r="G232" s="1"/>
      <c r="H232" s="1"/>
      <c r="I232" s="1"/>
      <c r="J232" s="1"/>
    </row>
    <row r="234" spans="2:11" x14ac:dyDescent="0.25"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2:11" x14ac:dyDescent="0.25">
      <c r="D235" s="3"/>
      <c r="E235" s="1"/>
      <c r="F235" s="1"/>
      <c r="G235" s="1"/>
      <c r="H235" s="1"/>
      <c r="I235" s="1"/>
      <c r="J235" s="1"/>
    </row>
    <row r="236" spans="2:11" x14ac:dyDescent="0.25">
      <c r="D236" s="3"/>
      <c r="E236" s="1"/>
      <c r="F236" s="1"/>
      <c r="G236" s="1"/>
      <c r="H236" s="1"/>
      <c r="I236" s="1"/>
      <c r="J236" s="1"/>
    </row>
    <row r="237" spans="2:11" x14ac:dyDescent="0.25">
      <c r="D237" s="3"/>
      <c r="E237" s="1"/>
      <c r="F237" s="1"/>
      <c r="G237" s="1"/>
      <c r="H237" s="1"/>
      <c r="I237" s="1"/>
      <c r="J237" s="1"/>
    </row>
    <row r="239" spans="2:11" x14ac:dyDescent="0.25"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2:11" x14ac:dyDescent="0.25">
      <c r="D240" s="3"/>
      <c r="E240" s="1"/>
      <c r="F240" s="1"/>
      <c r="G240" s="1"/>
      <c r="H240" s="1"/>
      <c r="I240" s="1"/>
      <c r="J240" s="1"/>
    </row>
    <row r="241" spans="2:11" x14ac:dyDescent="0.25">
      <c r="D241" s="3"/>
      <c r="E241" s="1"/>
      <c r="F241" s="1"/>
      <c r="G241" s="1"/>
      <c r="H241" s="1"/>
      <c r="I241" s="1"/>
      <c r="J241" s="1"/>
    </row>
    <row r="242" spans="2:11" x14ac:dyDescent="0.25">
      <c r="D242" s="3"/>
      <c r="E242" s="1"/>
      <c r="F242" s="1"/>
      <c r="G242" s="1"/>
      <c r="H242" s="1"/>
      <c r="I242" s="1"/>
      <c r="J242" s="1"/>
    </row>
    <row r="243" spans="2:11" x14ac:dyDescent="0.25">
      <c r="D243" s="3"/>
      <c r="E243" s="1"/>
      <c r="F243" s="1"/>
      <c r="G243" s="1"/>
      <c r="H243" s="1"/>
      <c r="I243" s="1"/>
      <c r="J243" s="1"/>
    </row>
    <row r="244" spans="2:11" x14ac:dyDescent="0.25">
      <c r="D244" s="3"/>
      <c r="E244" s="1"/>
      <c r="F244" s="1"/>
      <c r="G244" s="1"/>
      <c r="H244" s="1"/>
      <c r="I244" s="1"/>
      <c r="J244" s="1"/>
    </row>
    <row r="245" spans="2:11" x14ac:dyDescent="0.25">
      <c r="D245" s="3"/>
      <c r="E245" s="1"/>
      <c r="F245" s="1"/>
      <c r="G245" s="1"/>
      <c r="H245" s="1"/>
      <c r="I245" s="1"/>
      <c r="J245" s="1"/>
    </row>
    <row r="246" spans="2:11" x14ac:dyDescent="0.25">
      <c r="D246" s="3"/>
      <c r="E246" s="1"/>
      <c r="F246" s="1"/>
      <c r="G246" s="1"/>
      <c r="H246" s="1"/>
      <c r="I246" s="1"/>
      <c r="J246" s="1"/>
    </row>
    <row r="247" spans="2:11" x14ac:dyDescent="0.25">
      <c r="D247" s="3"/>
      <c r="E247" s="1"/>
      <c r="F247" s="1"/>
      <c r="G247" s="1"/>
      <c r="H247" s="1"/>
      <c r="I247" s="1"/>
      <c r="J247" s="1"/>
    </row>
    <row r="248" spans="2:11" x14ac:dyDescent="0.25">
      <c r="D248" s="3"/>
      <c r="E248" s="1"/>
      <c r="F248" s="1"/>
      <c r="G248" s="1"/>
      <c r="H248" s="1"/>
      <c r="I248" s="1"/>
      <c r="J248" s="1"/>
    </row>
    <row r="250" spans="2:11" x14ac:dyDescent="0.25"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2:11" x14ac:dyDescent="0.25">
      <c r="D251" s="3"/>
      <c r="E251" s="1"/>
      <c r="F251" s="1"/>
      <c r="G251" s="1"/>
      <c r="H251" s="1"/>
      <c r="I251" s="1"/>
      <c r="J251" s="1"/>
    </row>
    <row r="253" spans="2:11" x14ac:dyDescent="0.25"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2:11" x14ac:dyDescent="0.25">
      <c r="D254" s="3"/>
      <c r="E254" s="1"/>
      <c r="F254" s="1"/>
      <c r="G254" s="1"/>
      <c r="H254" s="1"/>
      <c r="I254" s="1"/>
      <c r="J254" s="1"/>
    </row>
    <row r="255" spans="2:11" x14ac:dyDescent="0.25">
      <c r="D255" s="3"/>
      <c r="E255" s="1"/>
      <c r="F255" s="1"/>
      <c r="G255" s="1"/>
      <c r="H255" s="1"/>
      <c r="I255" s="1"/>
      <c r="J255" s="1"/>
    </row>
    <row r="256" spans="2:11" x14ac:dyDescent="0.25"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2:11" x14ac:dyDescent="0.25">
      <c r="D257" s="3"/>
      <c r="E257" s="1"/>
      <c r="F257" s="1"/>
      <c r="G257" s="1"/>
      <c r="H257" s="1"/>
      <c r="I257" s="1"/>
      <c r="J257" s="1"/>
    </row>
    <row r="259" spans="2:11" x14ac:dyDescent="0.25"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2:11" x14ac:dyDescent="0.25">
      <c r="B260" s="5"/>
      <c r="C260" s="6"/>
      <c r="D260" s="6"/>
      <c r="E260" s="5"/>
      <c r="F260" s="5"/>
      <c r="G260" s="5"/>
      <c r="H260" s="5"/>
      <c r="I260" s="5"/>
      <c r="J260" s="5"/>
    </row>
    <row r="261" spans="2:11" x14ac:dyDescent="0.25">
      <c r="D261" s="3"/>
      <c r="E261" s="1"/>
      <c r="F261" s="1"/>
      <c r="G261" s="1"/>
      <c r="H261" s="1"/>
      <c r="I261" s="1"/>
      <c r="J261" s="1"/>
    </row>
    <row r="263" spans="2:11" x14ac:dyDescent="0.25"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2:11" x14ac:dyDescent="0.25">
      <c r="D264" s="3"/>
      <c r="E264" s="1"/>
      <c r="F264" s="1"/>
      <c r="G264" s="1"/>
      <c r="H264" s="1"/>
      <c r="I264" s="1"/>
      <c r="J264" s="1"/>
    </row>
    <row r="265" spans="2:11" x14ac:dyDescent="0.25">
      <c r="D265" s="3"/>
      <c r="E265" s="1"/>
      <c r="F265" s="1"/>
      <c r="G265" s="1"/>
      <c r="H265" s="1"/>
      <c r="I265" s="1"/>
      <c r="J265" s="1"/>
    </row>
    <row r="266" spans="2:11" x14ac:dyDescent="0.25">
      <c r="D266" s="3"/>
      <c r="E266" s="1"/>
      <c r="F266" s="1"/>
      <c r="G266" s="1"/>
      <c r="H266" s="1"/>
      <c r="I266" s="1"/>
      <c r="J266" s="1"/>
    </row>
    <row r="267" spans="2:11" x14ac:dyDescent="0.25">
      <c r="D267" s="3"/>
      <c r="E267" s="1"/>
      <c r="F267" s="1"/>
      <c r="G267" s="1"/>
      <c r="H267" s="1"/>
      <c r="I267" s="1"/>
      <c r="J267" s="1"/>
    </row>
    <row r="269" spans="2:11" x14ac:dyDescent="0.25"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2:11" x14ac:dyDescent="0.25">
      <c r="D270" s="3"/>
      <c r="E270" s="1"/>
      <c r="F270" s="1"/>
      <c r="G270" s="1"/>
      <c r="H270" s="1"/>
      <c r="I270" s="1"/>
      <c r="J270" s="1"/>
    </row>
    <row r="272" spans="2:11" x14ac:dyDescent="0.25"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2:11" x14ac:dyDescent="0.25">
      <c r="D273" s="3"/>
      <c r="E273" s="1"/>
      <c r="F273" s="1"/>
      <c r="G273" s="1"/>
      <c r="H273" s="1"/>
      <c r="I273" s="1"/>
      <c r="J273" s="1"/>
    </row>
    <row r="274" spans="2:11" x14ac:dyDescent="0.25">
      <c r="D274" s="3"/>
      <c r="E274" s="1"/>
      <c r="F274" s="1"/>
      <c r="G274" s="1"/>
      <c r="H274" s="1"/>
      <c r="I274" s="1"/>
      <c r="J274" s="1"/>
    </row>
    <row r="275" spans="2:11" x14ac:dyDescent="0.25">
      <c r="D275" s="3"/>
      <c r="E275" s="1"/>
      <c r="F275" s="1"/>
      <c r="G275" s="1"/>
      <c r="H275" s="1"/>
      <c r="I275" s="1"/>
      <c r="J275" s="1"/>
    </row>
    <row r="276" spans="2:11" x14ac:dyDescent="0.25">
      <c r="D276" s="3"/>
      <c r="E276" s="1"/>
      <c r="F276" s="1"/>
      <c r="G276" s="1"/>
      <c r="H276" s="1"/>
      <c r="I276" s="1"/>
      <c r="J276" s="1"/>
    </row>
    <row r="277" spans="2:11" x14ac:dyDescent="0.25">
      <c r="D277" s="3"/>
      <c r="E277" s="1"/>
      <c r="F277" s="1"/>
      <c r="G277" s="1"/>
      <c r="H277" s="1"/>
      <c r="I277" s="1"/>
      <c r="J277" s="1"/>
    </row>
    <row r="278" spans="2:11" x14ac:dyDescent="0.25">
      <c r="D278" s="3"/>
      <c r="E278" s="1"/>
      <c r="F278" s="1"/>
      <c r="G278" s="1"/>
      <c r="H278" s="1"/>
      <c r="I278" s="1"/>
      <c r="J278" s="1"/>
    </row>
    <row r="279" spans="2:11" x14ac:dyDescent="0.25">
      <c r="D279" s="3"/>
      <c r="E279" s="1"/>
      <c r="F279" s="1"/>
      <c r="G279" s="1"/>
      <c r="H279" s="1"/>
      <c r="I279" s="1"/>
      <c r="J279" s="1"/>
    </row>
    <row r="280" spans="2:11" x14ac:dyDescent="0.25"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2:11" x14ac:dyDescent="0.25">
      <c r="D281" s="3"/>
      <c r="E281" s="1"/>
      <c r="F281" s="1"/>
      <c r="G281" s="1"/>
      <c r="H281" s="1"/>
      <c r="I281" s="1"/>
      <c r="J281" s="1"/>
    </row>
    <row r="282" spans="2:11" x14ac:dyDescent="0.25">
      <c r="D282" s="3"/>
      <c r="E282" s="1"/>
      <c r="F282" s="1"/>
      <c r="G282" s="1"/>
      <c r="H282" s="1"/>
      <c r="I282" s="1"/>
      <c r="J282" s="1"/>
    </row>
    <row r="283" spans="2:11" x14ac:dyDescent="0.25">
      <c r="D283" s="3"/>
      <c r="E283" s="1"/>
      <c r="F283" s="1"/>
      <c r="G283" s="1"/>
      <c r="H283" s="1"/>
      <c r="I283" s="1"/>
      <c r="J283" s="1"/>
    </row>
    <row r="284" spans="2:11" x14ac:dyDescent="0.25">
      <c r="D284" s="3"/>
      <c r="E284" s="1"/>
      <c r="F284" s="1"/>
      <c r="G284" s="1"/>
      <c r="H284" s="1"/>
      <c r="I284" s="1"/>
      <c r="J284" s="1"/>
    </row>
    <row r="285" spans="2:11" x14ac:dyDescent="0.25">
      <c r="D285" s="3"/>
      <c r="E285" s="1"/>
      <c r="F285" s="1"/>
      <c r="G285" s="1"/>
      <c r="H285" s="1"/>
      <c r="I285" s="1"/>
      <c r="J285" s="1"/>
    </row>
    <row r="295" spans="2:11" x14ac:dyDescent="0.25"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2:11" x14ac:dyDescent="0.25">
      <c r="D296" s="3"/>
      <c r="E296" s="1"/>
      <c r="F296" s="1"/>
      <c r="G296" s="1"/>
      <c r="H296" s="1"/>
      <c r="I296" s="1"/>
      <c r="J296" s="1"/>
    </row>
    <row r="297" spans="2:11" x14ac:dyDescent="0.25">
      <c r="D297" s="3"/>
      <c r="E297" s="1"/>
      <c r="F297" s="1"/>
      <c r="G297" s="1"/>
      <c r="H297" s="1"/>
      <c r="I297" s="1"/>
      <c r="J297" s="1"/>
    </row>
    <row r="298" spans="2:11" x14ac:dyDescent="0.25">
      <c r="D298" s="3"/>
      <c r="E298" s="1"/>
      <c r="F298" s="1"/>
      <c r="G298" s="1"/>
      <c r="H298" s="1"/>
      <c r="I298" s="1"/>
      <c r="J298" s="1"/>
    </row>
    <row r="299" spans="2:11" x14ac:dyDescent="0.25">
      <c r="D299" s="3"/>
      <c r="E299" s="1"/>
      <c r="F299" s="1"/>
      <c r="G299" s="1"/>
      <c r="H299" s="1"/>
      <c r="I299" s="1"/>
      <c r="J299" s="1"/>
    </row>
    <row r="300" spans="2:11" x14ac:dyDescent="0.25">
      <c r="D300" s="3"/>
      <c r="E300" s="1"/>
      <c r="F300" s="1"/>
      <c r="G300" s="1"/>
      <c r="H300" s="1"/>
      <c r="I300" s="1"/>
      <c r="J300" s="1"/>
    </row>
    <row r="301" spans="2:11" x14ac:dyDescent="0.25">
      <c r="D301" s="3"/>
      <c r="E301" s="1"/>
      <c r="F301" s="1"/>
      <c r="G301" s="1"/>
      <c r="H301" s="1"/>
      <c r="I301" s="1"/>
      <c r="J301" s="1"/>
    </row>
    <row r="302" spans="2:11" x14ac:dyDescent="0.25">
      <c r="D302" s="3"/>
      <c r="E302" s="1"/>
      <c r="F302" s="1"/>
      <c r="G302" s="1"/>
      <c r="H302" s="1"/>
      <c r="I302" s="1"/>
      <c r="J302" s="1"/>
    </row>
    <row r="303" spans="2:11" x14ac:dyDescent="0.25">
      <c r="D303" s="3"/>
      <c r="E303" s="1"/>
      <c r="F303" s="1"/>
      <c r="G303" s="1"/>
      <c r="H303" s="1"/>
      <c r="I303" s="1"/>
      <c r="J303" s="1"/>
    </row>
    <row r="304" spans="2:11" x14ac:dyDescent="0.25">
      <c r="D304" s="3"/>
      <c r="E304" s="1"/>
      <c r="F304" s="1"/>
      <c r="G304" s="1"/>
      <c r="H304" s="1"/>
      <c r="I304" s="1"/>
      <c r="J304" s="1"/>
    </row>
    <row r="305" spans="2:11" x14ac:dyDescent="0.25"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2:11" x14ac:dyDescent="0.25">
      <c r="D306" s="3"/>
      <c r="E306" s="1"/>
      <c r="F306" s="1"/>
      <c r="G306" s="1"/>
      <c r="H306" s="1"/>
      <c r="I306" s="1"/>
      <c r="J306" s="1"/>
    </row>
    <row r="307" spans="2:11" x14ac:dyDescent="0.25">
      <c r="D307" s="3"/>
      <c r="E307" s="1"/>
      <c r="F307" s="1"/>
      <c r="G307" s="1"/>
      <c r="H307" s="1"/>
      <c r="I307" s="1"/>
      <c r="J307" s="1"/>
    </row>
    <row r="308" spans="2:11" x14ac:dyDescent="0.25">
      <c r="D308" s="3"/>
      <c r="E308" s="1"/>
      <c r="F308" s="1"/>
      <c r="G308" s="1"/>
      <c r="H308" s="1"/>
      <c r="I308" s="1"/>
      <c r="J308" s="1"/>
    </row>
    <row r="309" spans="2:11" x14ac:dyDescent="0.25">
      <c r="D309" s="3"/>
      <c r="E309" s="1"/>
      <c r="F309" s="1"/>
      <c r="G309" s="1"/>
      <c r="H309" s="1"/>
      <c r="I309" s="1"/>
      <c r="J309" s="1"/>
    </row>
    <row r="310" spans="2:11" x14ac:dyDescent="0.25">
      <c r="D310" s="3"/>
      <c r="E310" s="1"/>
      <c r="F310" s="1"/>
      <c r="G310" s="1"/>
      <c r="H310" s="1"/>
      <c r="I310" s="1"/>
      <c r="J310" s="1"/>
    </row>
    <row r="311" spans="2:11" x14ac:dyDescent="0.25">
      <c r="D311" s="3"/>
      <c r="E311" s="1"/>
      <c r="F311" s="1"/>
      <c r="G311" s="1"/>
      <c r="H311" s="1"/>
      <c r="I311" s="1"/>
      <c r="J311" s="1"/>
    </row>
    <row r="312" spans="2:11" x14ac:dyDescent="0.25">
      <c r="D312" s="3"/>
      <c r="E312" s="1"/>
      <c r="F312" s="1"/>
      <c r="G312" s="1"/>
      <c r="H312" s="1"/>
      <c r="I312" s="1"/>
      <c r="J312" s="1"/>
    </row>
    <row r="313" spans="2:11" x14ac:dyDescent="0.25">
      <c r="D313" s="3"/>
      <c r="E313" s="1"/>
      <c r="F313" s="1"/>
      <c r="G313" s="1"/>
      <c r="H313" s="1"/>
      <c r="I313" s="1"/>
      <c r="J313" s="1"/>
    </row>
    <row r="327" spans="4:10" x14ac:dyDescent="0.25">
      <c r="D327" s="3"/>
      <c r="E327" s="1"/>
      <c r="F327" s="1"/>
      <c r="G327" s="1"/>
      <c r="H327" s="1"/>
      <c r="I327" s="1"/>
      <c r="J327" s="1"/>
    </row>
    <row r="330" spans="4:10" x14ac:dyDescent="0.25">
      <c r="D330" s="3"/>
      <c r="E330" s="1"/>
      <c r="F330" s="1"/>
      <c r="G330" s="1"/>
      <c r="H330" s="1"/>
      <c r="I330" s="1"/>
      <c r="J330" s="1"/>
    </row>
    <row r="340" spans="4:10" x14ac:dyDescent="0.25">
      <c r="D340" s="3"/>
      <c r="E340" s="1"/>
      <c r="F340" s="1"/>
      <c r="G340" s="1"/>
      <c r="H340" s="1"/>
      <c r="I340" s="1"/>
      <c r="J340" s="1"/>
    </row>
    <row r="346" spans="4:10" x14ac:dyDescent="0.25">
      <c r="D346" s="3"/>
      <c r="E346" s="1"/>
      <c r="F346" s="1"/>
      <c r="G346" s="1"/>
      <c r="H346" s="1"/>
      <c r="I346" s="1"/>
      <c r="J346" s="1"/>
    </row>
    <row r="349" spans="4:10" x14ac:dyDescent="0.25">
      <c r="D349" s="3"/>
      <c r="E349" s="1"/>
      <c r="F349" s="1"/>
      <c r="G349" s="1"/>
      <c r="H349" s="1"/>
      <c r="I349" s="1"/>
      <c r="J349" s="1"/>
    </row>
    <row r="372" spans="4:10" x14ac:dyDescent="0.25">
      <c r="D372" s="3"/>
      <c r="E372" s="1"/>
      <c r="F372" s="1"/>
      <c r="G372" s="1"/>
      <c r="H372" s="1"/>
      <c r="I372" s="1"/>
      <c r="J372" s="1"/>
    </row>
  </sheetData>
  <printOptions gridLines="1"/>
  <pageMargins left="0.2" right="0.2" top="0.75" bottom="0.25" header="0.3" footer="0.3"/>
  <pageSetup scale="60" fitToHeight="16" orientation="landscape" r:id="rId1"/>
  <headerFooter>
    <oddHeader>&amp;CTop City Invitational
Trampoline A&amp;R&amp;D</oddHeader>
  </headerFooter>
  <rowBreaks count="1" manualBreakCount="1">
    <brk id="8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1"/>
  <sheetViews>
    <sheetView workbookViewId="0">
      <pane xSplit="11" ySplit="1" topLeftCell="L2" activePane="bottomRight" state="frozen"/>
      <selection pane="topRight" activeCell="L1" sqref="L1"/>
      <selection pane="bottomLeft" activeCell="A2" sqref="A2"/>
      <selection pane="bottomRight" activeCell="V2" sqref="V2"/>
    </sheetView>
  </sheetViews>
  <sheetFormatPr defaultRowHeight="15" x14ac:dyDescent="0.25"/>
  <cols>
    <col min="1" max="1" width="4.28515625" customWidth="1"/>
    <col min="2" max="2" width="12.28515625" customWidth="1"/>
    <col min="3" max="3" width="19" customWidth="1"/>
    <col min="4" max="4" width="18.85546875" customWidth="1"/>
    <col min="5" max="5" width="7.5703125" customWidth="1"/>
    <col min="6" max="6" width="5.7109375" customWidth="1"/>
    <col min="7" max="7" width="9.28515625" customWidth="1"/>
    <col min="8" max="8" width="7.42578125" customWidth="1"/>
    <col min="9" max="9" width="11.28515625" customWidth="1"/>
    <col min="10" max="10" width="17.28515625" customWidth="1"/>
    <col min="11" max="11" width="21" customWidth="1"/>
  </cols>
  <sheetData>
    <row r="1" spans="1:23" ht="18.75" x14ac:dyDescent="0.3">
      <c r="A1" s="12"/>
      <c r="B1" s="13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117</v>
      </c>
      <c r="H1" s="13" t="s">
        <v>54</v>
      </c>
      <c r="I1" s="13" t="s">
        <v>55</v>
      </c>
      <c r="J1" s="13" t="s">
        <v>56</v>
      </c>
      <c r="K1" s="13" t="s">
        <v>418</v>
      </c>
      <c r="L1" s="25" t="s">
        <v>535</v>
      </c>
      <c r="M1" s="25" t="s">
        <v>536</v>
      </c>
      <c r="N1" s="25" t="s">
        <v>537</v>
      </c>
      <c r="O1" s="25" t="s">
        <v>538</v>
      </c>
      <c r="P1" s="25" t="s">
        <v>539</v>
      </c>
      <c r="Q1" s="25" t="s">
        <v>540</v>
      </c>
      <c r="R1" s="25" t="s">
        <v>541</v>
      </c>
      <c r="S1" s="25" t="s">
        <v>542</v>
      </c>
      <c r="T1" s="25" t="s">
        <v>543</v>
      </c>
      <c r="U1" s="25" t="s">
        <v>544</v>
      </c>
      <c r="V1" s="25" t="s">
        <v>545</v>
      </c>
      <c r="W1" s="25" t="s">
        <v>546</v>
      </c>
    </row>
    <row r="2" spans="1:23" ht="18.75" x14ac:dyDescent="0.3">
      <c r="A2" s="12">
        <v>1</v>
      </c>
      <c r="B2" s="12">
        <v>573444</v>
      </c>
      <c r="C2" s="12" t="s">
        <v>360</v>
      </c>
      <c r="D2" s="12" t="s">
        <v>361</v>
      </c>
      <c r="E2" s="15">
        <v>2006</v>
      </c>
      <c r="F2" s="15">
        <v>10</v>
      </c>
      <c r="G2" s="15">
        <v>7</v>
      </c>
      <c r="H2" s="15" t="s">
        <v>114</v>
      </c>
      <c r="I2" s="15" t="s">
        <v>58</v>
      </c>
      <c r="J2" s="15" t="s">
        <v>359</v>
      </c>
      <c r="K2" s="12" t="s">
        <v>548</v>
      </c>
    </row>
    <row r="3" spans="1:23" ht="18.75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23" ht="18.75" x14ac:dyDescent="0.3">
      <c r="A4" s="12"/>
      <c r="B4" s="13" t="s">
        <v>0</v>
      </c>
      <c r="C4" s="13" t="s">
        <v>1</v>
      </c>
      <c r="D4" s="13" t="s">
        <v>2</v>
      </c>
      <c r="E4" s="13" t="s">
        <v>3</v>
      </c>
      <c r="F4" s="13" t="s">
        <v>4</v>
      </c>
      <c r="G4" s="13" t="s">
        <v>117</v>
      </c>
      <c r="H4" s="13" t="s">
        <v>54</v>
      </c>
      <c r="I4" s="13" t="s">
        <v>55</v>
      </c>
      <c r="J4" s="13" t="s">
        <v>56</v>
      </c>
      <c r="K4" s="13" t="s">
        <v>419</v>
      </c>
    </row>
    <row r="5" spans="1:23" ht="18.75" x14ac:dyDescent="0.3">
      <c r="A5" s="12">
        <v>1</v>
      </c>
      <c r="B5" s="12">
        <v>1033892</v>
      </c>
      <c r="C5" s="12" t="s">
        <v>9</v>
      </c>
      <c r="D5" s="14" t="s">
        <v>34</v>
      </c>
      <c r="E5" s="15">
        <v>2006</v>
      </c>
      <c r="F5" s="15">
        <v>10</v>
      </c>
      <c r="G5" s="15">
        <v>6</v>
      </c>
      <c r="H5" s="15" t="s">
        <v>114</v>
      </c>
      <c r="I5" s="15" t="s">
        <v>58</v>
      </c>
      <c r="J5" s="15" t="s">
        <v>487</v>
      </c>
      <c r="K5" s="12"/>
      <c r="L5">
        <v>6.9</v>
      </c>
      <c r="M5">
        <v>7.1</v>
      </c>
      <c r="N5">
        <v>6.8</v>
      </c>
      <c r="O5">
        <f t="shared" ref="O5:O8" si="0">SUM(L5:N5)</f>
        <v>20.8</v>
      </c>
      <c r="T5">
        <f t="shared" ref="T5:T8" si="1">SUM(P5:S5)</f>
        <v>0</v>
      </c>
      <c r="U5">
        <f t="shared" ref="U5:U8" si="2">+T5+O5</f>
        <v>20.8</v>
      </c>
      <c r="V5">
        <f>RANK(U5,U$5:U$10,0)</f>
        <v>5</v>
      </c>
    </row>
    <row r="6" spans="1:23" ht="18.75" x14ac:dyDescent="0.3">
      <c r="A6" s="12">
        <v>2</v>
      </c>
      <c r="B6" s="12">
        <v>958713</v>
      </c>
      <c r="C6" s="12" t="s">
        <v>310</v>
      </c>
      <c r="D6" s="14" t="s">
        <v>320</v>
      </c>
      <c r="E6" s="15">
        <v>2006</v>
      </c>
      <c r="F6" s="15">
        <v>10</v>
      </c>
      <c r="G6" s="15">
        <v>6</v>
      </c>
      <c r="H6" s="15" t="s">
        <v>114</v>
      </c>
      <c r="I6" s="15" t="s">
        <v>58</v>
      </c>
      <c r="J6" s="15" t="s">
        <v>494</v>
      </c>
      <c r="K6" s="12"/>
      <c r="L6">
        <v>6.8</v>
      </c>
      <c r="M6">
        <v>7.2</v>
      </c>
      <c r="N6">
        <v>6.9</v>
      </c>
      <c r="O6">
        <f t="shared" si="0"/>
        <v>20.9</v>
      </c>
      <c r="T6">
        <f t="shared" si="1"/>
        <v>0</v>
      </c>
      <c r="U6">
        <f t="shared" si="2"/>
        <v>20.9</v>
      </c>
      <c r="V6">
        <f t="shared" ref="V6:V9" si="3">RANK(U6,U$5:U$10,0)</f>
        <v>4</v>
      </c>
    </row>
    <row r="7" spans="1:23" ht="18.75" x14ac:dyDescent="0.3">
      <c r="A7" s="12">
        <v>3</v>
      </c>
      <c r="B7" s="12">
        <v>659108</v>
      </c>
      <c r="C7" s="12" t="s">
        <v>29</v>
      </c>
      <c r="D7" s="14" t="s">
        <v>346</v>
      </c>
      <c r="E7" s="15">
        <v>2006</v>
      </c>
      <c r="F7" s="15">
        <v>10</v>
      </c>
      <c r="G7" s="15">
        <v>6</v>
      </c>
      <c r="H7" s="15" t="s">
        <v>114</v>
      </c>
      <c r="I7" s="15" t="s">
        <v>58</v>
      </c>
      <c r="J7" s="15" t="s">
        <v>491</v>
      </c>
      <c r="K7" s="12"/>
      <c r="L7">
        <v>8.1999999999999993</v>
      </c>
      <c r="M7">
        <v>8.4</v>
      </c>
      <c r="N7">
        <v>8.1</v>
      </c>
      <c r="O7">
        <f t="shared" si="0"/>
        <v>24.700000000000003</v>
      </c>
      <c r="T7">
        <f t="shared" si="1"/>
        <v>0</v>
      </c>
      <c r="U7">
        <f t="shared" si="2"/>
        <v>24.700000000000003</v>
      </c>
      <c r="V7">
        <f t="shared" si="3"/>
        <v>1</v>
      </c>
    </row>
    <row r="8" spans="1:23" ht="18.75" x14ac:dyDescent="0.3">
      <c r="A8" s="12">
        <v>4</v>
      </c>
      <c r="B8" s="12">
        <v>1035150</v>
      </c>
      <c r="C8" s="12" t="s">
        <v>24</v>
      </c>
      <c r="D8" s="14" t="s">
        <v>48</v>
      </c>
      <c r="E8" s="15">
        <v>2007</v>
      </c>
      <c r="F8" s="15">
        <v>9</v>
      </c>
      <c r="G8" s="15">
        <v>6</v>
      </c>
      <c r="H8" s="15" t="s">
        <v>114</v>
      </c>
      <c r="I8" s="15" t="s">
        <v>58</v>
      </c>
      <c r="J8" s="15" t="s">
        <v>487</v>
      </c>
      <c r="K8" s="12"/>
      <c r="L8">
        <v>7.7</v>
      </c>
      <c r="M8">
        <v>7.4</v>
      </c>
      <c r="N8">
        <v>7.6</v>
      </c>
      <c r="O8">
        <f t="shared" si="0"/>
        <v>22.700000000000003</v>
      </c>
      <c r="T8">
        <f t="shared" si="1"/>
        <v>0</v>
      </c>
      <c r="U8">
        <f t="shared" si="2"/>
        <v>22.700000000000003</v>
      </c>
      <c r="V8">
        <f t="shared" si="3"/>
        <v>3</v>
      </c>
    </row>
    <row r="9" spans="1:23" ht="18.75" x14ac:dyDescent="0.3">
      <c r="A9" s="12">
        <v>5</v>
      </c>
      <c r="B9" s="12">
        <v>975313</v>
      </c>
      <c r="C9" s="12" t="s">
        <v>244</v>
      </c>
      <c r="D9" s="14" t="s">
        <v>278</v>
      </c>
      <c r="E9" s="15">
        <v>2007</v>
      </c>
      <c r="F9" s="15">
        <v>9</v>
      </c>
      <c r="G9" s="15">
        <v>6</v>
      </c>
      <c r="H9" s="15" t="s">
        <v>114</v>
      </c>
      <c r="I9" s="15" t="s">
        <v>58</v>
      </c>
      <c r="J9" s="15" t="s">
        <v>505</v>
      </c>
      <c r="K9" s="12"/>
      <c r="L9">
        <v>7.9</v>
      </c>
      <c r="M9">
        <v>8.1</v>
      </c>
      <c r="N9">
        <v>8</v>
      </c>
      <c r="O9">
        <f t="shared" ref="O9" si="4">SUM(L9:N9)</f>
        <v>24</v>
      </c>
      <c r="T9">
        <f t="shared" ref="T9" si="5">SUM(P9:S9)</f>
        <v>0</v>
      </c>
      <c r="U9">
        <f t="shared" ref="U9" si="6">+T9+O9</f>
        <v>24</v>
      </c>
      <c r="V9">
        <f t="shared" si="3"/>
        <v>2</v>
      </c>
    </row>
    <row r="10" spans="1:23" ht="18.75" x14ac:dyDescent="0.3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23" ht="18.75" x14ac:dyDescent="0.3">
      <c r="A11" s="12"/>
      <c r="B11" s="13" t="s">
        <v>0</v>
      </c>
      <c r="C11" s="13" t="s">
        <v>1</v>
      </c>
      <c r="D11" s="13" t="s">
        <v>2</v>
      </c>
      <c r="E11" s="13" t="s">
        <v>3</v>
      </c>
      <c r="F11" s="13" t="s">
        <v>4</v>
      </c>
      <c r="G11" s="13" t="s">
        <v>117</v>
      </c>
      <c r="H11" s="13" t="s">
        <v>54</v>
      </c>
      <c r="I11" s="13" t="s">
        <v>55</v>
      </c>
      <c r="J11" s="13" t="s">
        <v>56</v>
      </c>
      <c r="K11" s="13" t="s">
        <v>475</v>
      </c>
    </row>
    <row r="12" spans="1:23" ht="18.75" x14ac:dyDescent="0.3">
      <c r="A12" s="12">
        <v>1</v>
      </c>
      <c r="B12" s="12">
        <v>1032445</v>
      </c>
      <c r="C12" s="12" t="s">
        <v>189</v>
      </c>
      <c r="D12" s="14" t="s">
        <v>205</v>
      </c>
      <c r="E12" s="15">
        <v>2006</v>
      </c>
      <c r="F12" s="15">
        <v>10</v>
      </c>
      <c r="G12" s="15">
        <v>5</v>
      </c>
      <c r="H12" s="15" t="s">
        <v>61</v>
      </c>
      <c r="I12" s="15" t="s">
        <v>58</v>
      </c>
      <c r="J12" s="15" t="s">
        <v>185</v>
      </c>
      <c r="K12" s="12"/>
      <c r="L12">
        <v>7.2</v>
      </c>
      <c r="M12">
        <v>7.4</v>
      </c>
      <c r="N12">
        <v>7</v>
      </c>
      <c r="O12">
        <f t="shared" ref="O12:O16" si="7">SUM(L12:N12)</f>
        <v>21.6</v>
      </c>
      <c r="T12">
        <f t="shared" ref="T12:T16" si="8">SUM(P12:S12)</f>
        <v>0</v>
      </c>
      <c r="U12">
        <f t="shared" ref="U12:U16" si="9">+T12+O12</f>
        <v>21.6</v>
      </c>
      <c r="V12">
        <f>RANK(U12,U$12:U$17,0)</f>
        <v>4</v>
      </c>
    </row>
    <row r="13" spans="1:23" ht="18.75" x14ac:dyDescent="0.3">
      <c r="A13" s="12">
        <v>2</v>
      </c>
      <c r="B13" s="12">
        <v>1022760</v>
      </c>
      <c r="C13" s="12" t="s">
        <v>129</v>
      </c>
      <c r="D13" s="14" t="s">
        <v>143</v>
      </c>
      <c r="E13" s="15">
        <v>2006</v>
      </c>
      <c r="F13" s="15">
        <v>10</v>
      </c>
      <c r="G13" s="15">
        <v>5</v>
      </c>
      <c r="H13" s="15" t="s">
        <v>61</v>
      </c>
      <c r="I13" s="15" t="s">
        <v>58</v>
      </c>
      <c r="J13" s="15" t="s">
        <v>495</v>
      </c>
      <c r="K13" s="12"/>
      <c r="L13">
        <v>7.5</v>
      </c>
      <c r="M13">
        <v>7.2</v>
      </c>
      <c r="N13">
        <v>7.6</v>
      </c>
      <c r="O13">
        <f t="shared" si="7"/>
        <v>22.299999999999997</v>
      </c>
      <c r="T13">
        <f t="shared" si="8"/>
        <v>0</v>
      </c>
      <c r="U13">
        <f t="shared" si="9"/>
        <v>22.299999999999997</v>
      </c>
      <c r="V13">
        <f t="shared" ref="V13:V16" si="10">RANK(U13,U$12:U$17,0)</f>
        <v>2</v>
      </c>
    </row>
    <row r="14" spans="1:23" ht="18.75" x14ac:dyDescent="0.3">
      <c r="A14" s="12">
        <v>3</v>
      </c>
      <c r="B14" s="12">
        <v>1029692</v>
      </c>
      <c r="C14" s="12" t="s">
        <v>334</v>
      </c>
      <c r="D14" s="14" t="s">
        <v>345</v>
      </c>
      <c r="E14" s="15">
        <v>2006</v>
      </c>
      <c r="F14" s="15">
        <v>10</v>
      </c>
      <c r="G14" s="15">
        <v>5</v>
      </c>
      <c r="H14" s="15" t="s">
        <v>61</v>
      </c>
      <c r="I14" s="15" t="s">
        <v>58</v>
      </c>
      <c r="J14" s="15" t="s">
        <v>491</v>
      </c>
      <c r="K14" s="12"/>
      <c r="L14">
        <v>7.6</v>
      </c>
      <c r="M14">
        <v>7.5</v>
      </c>
      <c r="N14">
        <v>7.9</v>
      </c>
      <c r="O14">
        <f t="shared" si="7"/>
        <v>23</v>
      </c>
      <c r="T14">
        <f t="shared" si="8"/>
        <v>0</v>
      </c>
      <c r="U14">
        <f t="shared" si="9"/>
        <v>23</v>
      </c>
      <c r="V14">
        <f t="shared" si="10"/>
        <v>1</v>
      </c>
    </row>
    <row r="15" spans="1:23" ht="18.75" x14ac:dyDescent="0.3">
      <c r="A15" s="12">
        <v>4</v>
      </c>
      <c r="B15" s="12">
        <v>1022759</v>
      </c>
      <c r="C15" s="12" t="s">
        <v>126</v>
      </c>
      <c r="D15" s="14" t="s">
        <v>139</v>
      </c>
      <c r="E15" s="15">
        <v>2006</v>
      </c>
      <c r="F15" s="15">
        <v>10</v>
      </c>
      <c r="G15" s="15">
        <v>5</v>
      </c>
      <c r="H15" s="15" t="s">
        <v>61</v>
      </c>
      <c r="I15" s="15" t="s">
        <v>58</v>
      </c>
      <c r="J15" s="15" t="s">
        <v>495</v>
      </c>
      <c r="K15" s="12"/>
      <c r="L15">
        <v>7.4</v>
      </c>
      <c r="M15">
        <v>7.1</v>
      </c>
      <c r="N15">
        <v>7</v>
      </c>
      <c r="O15">
        <f t="shared" si="7"/>
        <v>21.5</v>
      </c>
      <c r="T15">
        <f t="shared" si="8"/>
        <v>0</v>
      </c>
      <c r="U15">
        <f t="shared" si="9"/>
        <v>21.5</v>
      </c>
      <c r="V15">
        <f t="shared" si="10"/>
        <v>5</v>
      </c>
    </row>
    <row r="16" spans="1:23" ht="18.75" x14ac:dyDescent="0.3">
      <c r="A16" s="12">
        <v>5</v>
      </c>
      <c r="B16" s="12">
        <v>1038225</v>
      </c>
      <c r="C16" s="12" t="s">
        <v>257</v>
      </c>
      <c r="D16" s="14" t="s">
        <v>15</v>
      </c>
      <c r="E16" s="15">
        <v>2007</v>
      </c>
      <c r="F16" s="15">
        <v>9</v>
      </c>
      <c r="G16" s="15">
        <v>5</v>
      </c>
      <c r="H16" s="15" t="s">
        <v>61</v>
      </c>
      <c r="I16" s="15" t="s">
        <v>58</v>
      </c>
      <c r="J16" s="15" t="s">
        <v>505</v>
      </c>
      <c r="K16" s="12"/>
      <c r="L16">
        <v>7.2</v>
      </c>
      <c r="M16">
        <v>7.2</v>
      </c>
      <c r="N16">
        <v>7.4</v>
      </c>
      <c r="O16">
        <f t="shared" si="7"/>
        <v>21.8</v>
      </c>
      <c r="T16">
        <f t="shared" si="8"/>
        <v>0</v>
      </c>
      <c r="U16">
        <f t="shared" si="9"/>
        <v>21.8</v>
      </c>
      <c r="V16">
        <f t="shared" si="10"/>
        <v>3</v>
      </c>
    </row>
    <row r="17" spans="1:22" ht="18.75" x14ac:dyDescent="0.3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22" ht="18.75" x14ac:dyDescent="0.3">
      <c r="A18" s="12"/>
      <c r="B18" s="13" t="s">
        <v>0</v>
      </c>
      <c r="C18" s="13" t="s">
        <v>1</v>
      </c>
      <c r="D18" s="13" t="s">
        <v>2</v>
      </c>
      <c r="E18" s="13" t="s">
        <v>3</v>
      </c>
      <c r="F18" s="13" t="s">
        <v>4</v>
      </c>
      <c r="G18" s="13" t="s">
        <v>117</v>
      </c>
      <c r="H18" s="13" t="s">
        <v>54</v>
      </c>
      <c r="I18" s="13" t="s">
        <v>55</v>
      </c>
      <c r="J18" s="13" t="s">
        <v>56</v>
      </c>
      <c r="K18" s="13" t="s">
        <v>476</v>
      </c>
    </row>
    <row r="19" spans="1:22" ht="18.75" x14ac:dyDescent="0.3">
      <c r="A19" s="12">
        <v>1</v>
      </c>
      <c r="B19" s="12">
        <v>595993</v>
      </c>
      <c r="C19" s="12" t="s">
        <v>324</v>
      </c>
      <c r="D19" s="14" t="s">
        <v>328</v>
      </c>
      <c r="E19" s="15">
        <v>2007</v>
      </c>
      <c r="F19" s="15">
        <v>9</v>
      </c>
      <c r="G19" s="15">
        <v>4</v>
      </c>
      <c r="H19" s="15" t="s">
        <v>114</v>
      </c>
      <c r="I19" s="15" t="s">
        <v>58</v>
      </c>
      <c r="J19" s="15" t="s">
        <v>513</v>
      </c>
      <c r="K19" s="12"/>
      <c r="L19">
        <v>7.9</v>
      </c>
      <c r="M19">
        <v>7.7</v>
      </c>
      <c r="N19">
        <v>8.1</v>
      </c>
      <c r="O19">
        <f t="shared" ref="O19:O22" si="11">SUM(L19:N19)</f>
        <v>23.700000000000003</v>
      </c>
      <c r="T19">
        <f t="shared" ref="T19:T22" si="12">SUM(P19:S19)</f>
        <v>0</v>
      </c>
      <c r="U19">
        <f t="shared" ref="U19:U22" si="13">+T19+O19</f>
        <v>23.700000000000003</v>
      </c>
      <c r="V19">
        <f>RANK(U19,U$19:U$23,0)</f>
        <v>2</v>
      </c>
    </row>
    <row r="20" spans="1:22" ht="18.75" x14ac:dyDescent="0.3">
      <c r="A20" s="12">
        <v>2</v>
      </c>
      <c r="B20" s="12">
        <v>1019083</v>
      </c>
      <c r="C20" s="12" t="s">
        <v>337</v>
      </c>
      <c r="D20" s="14" t="s">
        <v>297</v>
      </c>
      <c r="E20" s="15">
        <v>2006</v>
      </c>
      <c r="F20" s="15">
        <v>10</v>
      </c>
      <c r="G20" s="15">
        <v>4</v>
      </c>
      <c r="H20" s="15" t="s">
        <v>114</v>
      </c>
      <c r="I20" s="15" t="s">
        <v>58</v>
      </c>
      <c r="J20" s="15" t="s">
        <v>491</v>
      </c>
      <c r="K20" s="12"/>
      <c r="L20">
        <v>8.1999999999999993</v>
      </c>
      <c r="M20">
        <v>7.8</v>
      </c>
      <c r="N20">
        <v>8</v>
      </c>
      <c r="O20">
        <f t="shared" si="11"/>
        <v>24</v>
      </c>
      <c r="T20">
        <f t="shared" si="12"/>
        <v>0</v>
      </c>
      <c r="U20">
        <f t="shared" si="13"/>
        <v>24</v>
      </c>
      <c r="V20">
        <f>RANK(U20,U$19:U$23,0)</f>
        <v>1</v>
      </c>
    </row>
    <row r="21" spans="1:22" ht="18.75" x14ac:dyDescent="0.3">
      <c r="A21" s="12">
        <v>3</v>
      </c>
      <c r="B21" s="12">
        <v>985916</v>
      </c>
      <c r="C21" s="12" t="s">
        <v>325</v>
      </c>
      <c r="D21" s="14" t="s">
        <v>329</v>
      </c>
      <c r="E21" s="15">
        <v>2006</v>
      </c>
      <c r="F21" s="15">
        <v>10</v>
      </c>
      <c r="G21" s="15">
        <v>4</v>
      </c>
      <c r="H21" s="15" t="s">
        <v>114</v>
      </c>
      <c r="I21" s="15" t="s">
        <v>58</v>
      </c>
      <c r="J21" s="15" t="s">
        <v>513</v>
      </c>
      <c r="K21" s="12"/>
      <c r="L21">
        <v>8</v>
      </c>
      <c r="M21">
        <v>7.8</v>
      </c>
      <c r="N21">
        <v>7.9</v>
      </c>
      <c r="O21">
        <f t="shared" si="11"/>
        <v>23.700000000000003</v>
      </c>
      <c r="T21">
        <f t="shared" si="12"/>
        <v>0</v>
      </c>
      <c r="U21">
        <f t="shared" si="13"/>
        <v>23.700000000000003</v>
      </c>
      <c r="V21">
        <f>RANK(U21,U$19:U$23,0)</f>
        <v>2</v>
      </c>
    </row>
    <row r="22" spans="1:22" ht="18.75" x14ac:dyDescent="0.3">
      <c r="A22" s="12">
        <v>4</v>
      </c>
      <c r="B22" s="12">
        <v>1038156</v>
      </c>
      <c r="C22" s="12" t="s">
        <v>340</v>
      </c>
      <c r="D22" s="14" t="s">
        <v>350</v>
      </c>
      <c r="E22" s="15">
        <v>2006</v>
      </c>
      <c r="F22" s="15">
        <v>10</v>
      </c>
      <c r="G22" s="15">
        <v>4</v>
      </c>
      <c r="H22" s="15" t="s">
        <v>114</v>
      </c>
      <c r="I22" s="15" t="s">
        <v>58</v>
      </c>
      <c r="J22" s="15" t="s">
        <v>491</v>
      </c>
      <c r="K22" s="12"/>
      <c r="L22">
        <v>7.2</v>
      </c>
      <c r="M22">
        <v>7</v>
      </c>
      <c r="N22">
        <v>7.2</v>
      </c>
      <c r="O22">
        <f t="shared" si="11"/>
        <v>21.4</v>
      </c>
      <c r="T22">
        <f t="shared" si="12"/>
        <v>0</v>
      </c>
      <c r="U22">
        <f t="shared" si="13"/>
        <v>21.4</v>
      </c>
      <c r="V22">
        <f>RANK(U22,U$19:U$23,0)</f>
        <v>4</v>
      </c>
    </row>
    <row r="23" spans="1:22" ht="18.75" x14ac:dyDescent="0.3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22" ht="18.75" x14ac:dyDescent="0.3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22" ht="18.75" x14ac:dyDescent="0.3">
      <c r="A25" s="12"/>
      <c r="B25" s="13" t="s">
        <v>0</v>
      </c>
      <c r="C25" s="13" t="s">
        <v>1</v>
      </c>
      <c r="D25" s="13" t="s">
        <v>2</v>
      </c>
      <c r="E25" s="13" t="s">
        <v>3</v>
      </c>
      <c r="F25" s="13" t="s">
        <v>4</v>
      </c>
      <c r="G25" s="13" t="s">
        <v>117</v>
      </c>
      <c r="H25" s="13" t="s">
        <v>54</v>
      </c>
      <c r="I25" s="13" t="s">
        <v>55</v>
      </c>
      <c r="J25" s="13" t="s">
        <v>56</v>
      </c>
      <c r="K25" s="13" t="s">
        <v>477</v>
      </c>
    </row>
    <row r="26" spans="1:22" ht="18.75" x14ac:dyDescent="0.3">
      <c r="A26" s="12">
        <v>1</v>
      </c>
      <c r="B26" s="12">
        <v>988511</v>
      </c>
      <c r="C26" s="12" t="s">
        <v>151</v>
      </c>
      <c r="D26" s="14" t="s">
        <v>158</v>
      </c>
      <c r="E26" s="15">
        <v>2007</v>
      </c>
      <c r="F26" s="15">
        <v>9</v>
      </c>
      <c r="G26" s="15">
        <v>3</v>
      </c>
      <c r="H26" s="15" t="s">
        <v>114</v>
      </c>
      <c r="I26" s="15" t="s">
        <v>58</v>
      </c>
      <c r="J26" s="15" t="s">
        <v>497</v>
      </c>
      <c r="K26" s="12"/>
      <c r="L26">
        <v>8</v>
      </c>
      <c r="M26">
        <v>7.4</v>
      </c>
      <c r="N26">
        <v>7.7</v>
      </c>
      <c r="O26">
        <f t="shared" ref="O26:O30" si="14">SUM(L26:N26)</f>
        <v>23.1</v>
      </c>
      <c r="T26">
        <f t="shared" ref="T26:T30" si="15">SUM(P26:S26)</f>
        <v>0</v>
      </c>
      <c r="U26">
        <f t="shared" ref="U26:U30" si="16">+T26+O26</f>
        <v>23.1</v>
      </c>
      <c r="V26">
        <f t="shared" ref="V26:V35" si="17">RANK(U26,U$26:U$36,0)</f>
        <v>5</v>
      </c>
    </row>
    <row r="27" spans="1:22" ht="18.75" x14ac:dyDescent="0.3">
      <c r="A27" s="12">
        <v>2</v>
      </c>
      <c r="B27" s="12">
        <v>1035153</v>
      </c>
      <c r="C27" s="12" t="s">
        <v>64</v>
      </c>
      <c r="D27" s="14" t="s">
        <v>90</v>
      </c>
      <c r="E27" s="15">
        <v>2007</v>
      </c>
      <c r="F27" s="15">
        <v>9</v>
      </c>
      <c r="G27" s="15">
        <v>3</v>
      </c>
      <c r="H27" s="15" t="s">
        <v>114</v>
      </c>
      <c r="I27" s="15" t="s">
        <v>58</v>
      </c>
      <c r="J27" s="15" t="s">
        <v>514</v>
      </c>
      <c r="K27" s="12"/>
      <c r="L27">
        <v>8.3000000000000007</v>
      </c>
      <c r="M27">
        <v>8</v>
      </c>
      <c r="N27">
        <v>8.6</v>
      </c>
      <c r="O27">
        <f t="shared" si="14"/>
        <v>24.9</v>
      </c>
      <c r="T27">
        <f t="shared" si="15"/>
        <v>0</v>
      </c>
      <c r="U27">
        <f t="shared" si="16"/>
        <v>24.9</v>
      </c>
      <c r="V27">
        <f t="shared" si="17"/>
        <v>1</v>
      </c>
    </row>
    <row r="28" spans="1:22" ht="18.75" x14ac:dyDescent="0.3">
      <c r="A28" s="12">
        <v>3</v>
      </c>
      <c r="B28" s="12">
        <v>1038848</v>
      </c>
      <c r="C28" s="12" t="s">
        <v>132</v>
      </c>
      <c r="D28" s="14" t="s">
        <v>146</v>
      </c>
      <c r="E28" s="15">
        <v>2006</v>
      </c>
      <c r="F28" s="15">
        <v>10</v>
      </c>
      <c r="G28" s="15">
        <v>3</v>
      </c>
      <c r="H28" s="15" t="s">
        <v>114</v>
      </c>
      <c r="I28" s="15" t="s">
        <v>58</v>
      </c>
      <c r="J28" s="15" t="s">
        <v>495</v>
      </c>
      <c r="K28" s="12"/>
      <c r="L28">
        <v>7</v>
      </c>
      <c r="M28">
        <v>7.2</v>
      </c>
      <c r="N28">
        <v>7.1</v>
      </c>
      <c r="O28">
        <f t="shared" si="14"/>
        <v>21.299999999999997</v>
      </c>
      <c r="T28">
        <f t="shared" si="15"/>
        <v>0</v>
      </c>
      <c r="U28">
        <f t="shared" si="16"/>
        <v>21.299999999999997</v>
      </c>
      <c r="V28">
        <f t="shared" si="17"/>
        <v>8</v>
      </c>
    </row>
    <row r="29" spans="1:22" ht="18.75" x14ac:dyDescent="0.3">
      <c r="A29" s="12">
        <v>4</v>
      </c>
      <c r="B29" s="12">
        <v>1033895</v>
      </c>
      <c r="C29" s="12" t="s">
        <v>10</v>
      </c>
      <c r="D29" s="14" t="s">
        <v>36</v>
      </c>
      <c r="E29" s="15">
        <v>2007</v>
      </c>
      <c r="F29" s="15">
        <v>9</v>
      </c>
      <c r="G29" s="15">
        <v>3</v>
      </c>
      <c r="H29" s="15" t="s">
        <v>114</v>
      </c>
      <c r="I29" s="15" t="s">
        <v>58</v>
      </c>
      <c r="J29" s="15" t="s">
        <v>490</v>
      </c>
      <c r="K29" s="12"/>
      <c r="L29">
        <v>7.2</v>
      </c>
      <c r="M29">
        <v>7.5</v>
      </c>
      <c r="N29">
        <v>7.4</v>
      </c>
      <c r="O29">
        <f t="shared" si="14"/>
        <v>22.1</v>
      </c>
      <c r="T29">
        <f t="shared" si="15"/>
        <v>0</v>
      </c>
      <c r="U29">
        <f t="shared" si="16"/>
        <v>22.1</v>
      </c>
      <c r="V29">
        <f t="shared" si="17"/>
        <v>6</v>
      </c>
    </row>
    <row r="30" spans="1:22" ht="18.75" x14ac:dyDescent="0.3">
      <c r="A30" s="12">
        <v>5</v>
      </c>
      <c r="B30" s="12">
        <v>988510</v>
      </c>
      <c r="C30" s="12" t="s">
        <v>154</v>
      </c>
      <c r="D30" s="14" t="s">
        <v>162</v>
      </c>
      <c r="E30" s="15">
        <v>2007</v>
      </c>
      <c r="F30" s="15">
        <v>9</v>
      </c>
      <c r="G30" s="15">
        <v>3</v>
      </c>
      <c r="H30" s="15" t="s">
        <v>114</v>
      </c>
      <c r="I30" s="15" t="s">
        <v>58</v>
      </c>
      <c r="J30" s="15" t="s">
        <v>493</v>
      </c>
      <c r="K30" s="12"/>
      <c r="L30">
        <v>7.2</v>
      </c>
      <c r="M30">
        <v>7.3</v>
      </c>
      <c r="N30">
        <v>7.4</v>
      </c>
      <c r="O30">
        <f t="shared" si="14"/>
        <v>21.9</v>
      </c>
      <c r="T30">
        <f t="shared" si="15"/>
        <v>0</v>
      </c>
      <c r="U30">
        <f t="shared" si="16"/>
        <v>21.9</v>
      </c>
      <c r="V30">
        <f t="shared" si="17"/>
        <v>7</v>
      </c>
    </row>
    <row r="31" spans="1:22" ht="18.75" x14ac:dyDescent="0.3">
      <c r="A31" s="12">
        <v>6</v>
      </c>
      <c r="B31" s="12">
        <v>1038057</v>
      </c>
      <c r="C31" s="12" t="s">
        <v>71</v>
      </c>
      <c r="D31" s="14" t="s">
        <v>99</v>
      </c>
      <c r="E31" s="15">
        <v>2007</v>
      </c>
      <c r="F31" s="15">
        <v>9</v>
      </c>
      <c r="G31" s="15">
        <v>3</v>
      </c>
      <c r="H31" s="15" t="s">
        <v>114</v>
      </c>
      <c r="I31" s="15" t="s">
        <v>58</v>
      </c>
      <c r="J31" s="15" t="s">
        <v>490</v>
      </c>
      <c r="K31" s="12"/>
      <c r="L31">
        <v>8.1</v>
      </c>
      <c r="M31">
        <v>8</v>
      </c>
      <c r="N31">
        <v>7.8</v>
      </c>
      <c r="O31">
        <f t="shared" ref="O31:O35" si="18">SUM(L31:N31)</f>
        <v>23.900000000000002</v>
      </c>
      <c r="T31">
        <f t="shared" ref="T31:T35" si="19">SUM(P31:S31)</f>
        <v>0</v>
      </c>
      <c r="U31">
        <f t="shared" ref="U31:U35" si="20">+T31+O31</f>
        <v>23.900000000000002</v>
      </c>
      <c r="V31">
        <f t="shared" si="17"/>
        <v>2</v>
      </c>
    </row>
    <row r="32" spans="1:22" ht="18.75" x14ac:dyDescent="0.3">
      <c r="A32" s="12">
        <v>7</v>
      </c>
      <c r="B32" s="12">
        <v>1036419</v>
      </c>
      <c r="C32" s="12" t="s">
        <v>28</v>
      </c>
      <c r="D32" s="14" t="s">
        <v>136</v>
      </c>
      <c r="E32" s="15">
        <v>2006</v>
      </c>
      <c r="F32" s="15">
        <v>10</v>
      </c>
      <c r="G32" s="15">
        <v>3</v>
      </c>
      <c r="H32" s="15" t="s">
        <v>114</v>
      </c>
      <c r="I32" s="15" t="s">
        <v>58</v>
      </c>
      <c r="J32" s="15" t="s">
        <v>495</v>
      </c>
      <c r="K32" s="12"/>
      <c r="L32">
        <v>5</v>
      </c>
      <c r="M32">
        <v>5.2</v>
      </c>
      <c r="N32">
        <v>5</v>
      </c>
      <c r="O32">
        <f t="shared" si="18"/>
        <v>15.2</v>
      </c>
      <c r="T32">
        <f t="shared" si="19"/>
        <v>0</v>
      </c>
      <c r="U32">
        <f t="shared" si="20"/>
        <v>15.2</v>
      </c>
      <c r="V32">
        <f t="shared" si="17"/>
        <v>9</v>
      </c>
    </row>
    <row r="33" spans="1:22" ht="18.75" x14ac:dyDescent="0.3">
      <c r="A33" s="12">
        <v>8</v>
      </c>
      <c r="B33" s="12">
        <v>647358</v>
      </c>
      <c r="C33" s="12" t="s">
        <v>22</v>
      </c>
      <c r="D33" s="14" t="s">
        <v>173</v>
      </c>
      <c r="E33" s="15">
        <v>2006</v>
      </c>
      <c r="F33" s="15">
        <v>10</v>
      </c>
      <c r="G33" s="15">
        <v>3</v>
      </c>
      <c r="H33" s="15" t="s">
        <v>114</v>
      </c>
      <c r="I33" s="15" t="s">
        <v>58</v>
      </c>
      <c r="J33" s="15" t="s">
        <v>493</v>
      </c>
      <c r="K33" s="12"/>
      <c r="L33">
        <v>7.8</v>
      </c>
      <c r="M33">
        <v>8.1</v>
      </c>
      <c r="N33">
        <v>7.8</v>
      </c>
      <c r="O33">
        <f t="shared" si="18"/>
        <v>23.7</v>
      </c>
      <c r="T33">
        <f t="shared" si="19"/>
        <v>0</v>
      </c>
      <c r="U33">
        <f t="shared" si="20"/>
        <v>23.7</v>
      </c>
      <c r="V33">
        <f t="shared" si="17"/>
        <v>3</v>
      </c>
    </row>
    <row r="34" spans="1:22" ht="18.75" x14ac:dyDescent="0.3">
      <c r="A34" s="12">
        <v>9</v>
      </c>
      <c r="B34" s="12">
        <v>1019066</v>
      </c>
      <c r="C34" s="12" t="s">
        <v>339</v>
      </c>
      <c r="D34" s="14" t="s">
        <v>266</v>
      </c>
      <c r="E34" s="15">
        <v>2007</v>
      </c>
      <c r="F34" s="15">
        <v>9</v>
      </c>
      <c r="G34" s="15">
        <v>3</v>
      </c>
      <c r="H34" s="15" t="s">
        <v>114</v>
      </c>
      <c r="I34" s="15" t="s">
        <v>58</v>
      </c>
      <c r="J34" s="15" t="s">
        <v>491</v>
      </c>
      <c r="K34" s="12"/>
      <c r="L34">
        <v>2.9</v>
      </c>
      <c r="M34">
        <v>3.1</v>
      </c>
      <c r="N34">
        <v>3</v>
      </c>
      <c r="O34">
        <f t="shared" si="18"/>
        <v>9</v>
      </c>
      <c r="T34">
        <f t="shared" si="19"/>
        <v>0</v>
      </c>
      <c r="U34">
        <f t="shared" si="20"/>
        <v>9</v>
      </c>
      <c r="V34">
        <f t="shared" si="17"/>
        <v>10</v>
      </c>
    </row>
    <row r="35" spans="1:22" ht="18.75" x14ac:dyDescent="0.3">
      <c r="A35" s="12">
        <v>10</v>
      </c>
      <c r="B35" s="12">
        <v>1035147</v>
      </c>
      <c r="C35" s="12" t="s">
        <v>531</v>
      </c>
      <c r="D35" s="14" t="s">
        <v>40</v>
      </c>
      <c r="E35" s="15">
        <v>2006</v>
      </c>
      <c r="F35" s="15">
        <v>10</v>
      </c>
      <c r="G35" s="15">
        <v>3</v>
      </c>
      <c r="H35" s="15" t="s">
        <v>114</v>
      </c>
      <c r="I35" s="15" t="s">
        <v>58</v>
      </c>
      <c r="J35" s="15" t="s">
        <v>490</v>
      </c>
      <c r="K35" s="12"/>
      <c r="L35">
        <v>7.8</v>
      </c>
      <c r="M35">
        <v>7.8</v>
      </c>
      <c r="N35">
        <v>8.1</v>
      </c>
      <c r="O35">
        <f t="shared" si="18"/>
        <v>23.7</v>
      </c>
      <c r="T35">
        <f t="shared" si="19"/>
        <v>0</v>
      </c>
      <c r="U35">
        <f t="shared" si="20"/>
        <v>23.7</v>
      </c>
      <c r="V35">
        <f t="shared" si="17"/>
        <v>3</v>
      </c>
    </row>
    <row r="36" spans="1:22" ht="18.75" x14ac:dyDescent="0.3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22" ht="18.75" x14ac:dyDescent="0.3">
      <c r="A37" s="12"/>
      <c r="B37" s="13" t="s">
        <v>0</v>
      </c>
      <c r="C37" s="13" t="s">
        <v>1</v>
      </c>
      <c r="D37" s="13" t="s">
        <v>2</v>
      </c>
      <c r="E37" s="13" t="s">
        <v>3</v>
      </c>
      <c r="F37" s="13" t="s">
        <v>4</v>
      </c>
      <c r="G37" s="13" t="s">
        <v>117</v>
      </c>
      <c r="H37" s="13" t="s">
        <v>54</v>
      </c>
      <c r="I37" s="13" t="s">
        <v>55</v>
      </c>
      <c r="J37" s="13" t="s">
        <v>56</v>
      </c>
      <c r="K37" s="13" t="s">
        <v>478</v>
      </c>
    </row>
    <row r="38" spans="1:22" ht="18.75" x14ac:dyDescent="0.3">
      <c r="A38" s="12">
        <v>1</v>
      </c>
      <c r="B38" s="12">
        <v>1030422</v>
      </c>
      <c r="C38" s="12" t="s">
        <v>6</v>
      </c>
      <c r="D38" s="14" t="s">
        <v>214</v>
      </c>
      <c r="E38" s="15">
        <v>2008</v>
      </c>
      <c r="F38" s="15">
        <v>8</v>
      </c>
      <c r="G38" s="15">
        <v>5</v>
      </c>
      <c r="H38" s="15" t="s">
        <v>114</v>
      </c>
      <c r="I38" s="15" t="s">
        <v>354</v>
      </c>
      <c r="J38" s="15" t="s">
        <v>185</v>
      </c>
      <c r="K38" s="12"/>
      <c r="L38">
        <v>7.7</v>
      </c>
      <c r="M38">
        <v>7.5</v>
      </c>
      <c r="N38">
        <v>7.7</v>
      </c>
      <c r="O38">
        <f t="shared" ref="O38:O39" si="21">SUM(L38:N38)</f>
        <v>22.9</v>
      </c>
      <c r="T38">
        <f t="shared" ref="T38:T39" si="22">SUM(P38:S38)</f>
        <v>0</v>
      </c>
      <c r="U38">
        <f t="shared" ref="U38:U39" si="23">+T38+O38</f>
        <v>22.9</v>
      </c>
      <c r="V38">
        <f>RANK(U38,U$38:U$40,0)</f>
        <v>1</v>
      </c>
    </row>
    <row r="39" spans="1:22" ht="18.75" x14ac:dyDescent="0.3">
      <c r="A39" s="12">
        <v>2</v>
      </c>
      <c r="B39" s="12">
        <v>657621</v>
      </c>
      <c r="C39" s="12" t="s">
        <v>236</v>
      </c>
      <c r="D39" s="14" t="s">
        <v>103</v>
      </c>
      <c r="E39" s="15">
        <v>2008</v>
      </c>
      <c r="F39" s="15">
        <v>8</v>
      </c>
      <c r="G39" s="15">
        <v>5</v>
      </c>
      <c r="H39" s="15" t="s">
        <v>114</v>
      </c>
      <c r="I39" s="15" t="s">
        <v>354</v>
      </c>
      <c r="J39" s="15" t="s">
        <v>185</v>
      </c>
      <c r="K39" s="12"/>
      <c r="L39">
        <v>7.1</v>
      </c>
      <c r="M39">
        <v>7.5</v>
      </c>
      <c r="N39">
        <v>7.4</v>
      </c>
      <c r="O39">
        <f t="shared" si="21"/>
        <v>22</v>
      </c>
      <c r="T39">
        <f t="shared" si="22"/>
        <v>0</v>
      </c>
      <c r="U39">
        <f t="shared" si="23"/>
        <v>22</v>
      </c>
      <c r="V39">
        <f>RANK(U39,U$38:U$40,0)</f>
        <v>2</v>
      </c>
    </row>
    <row r="40" spans="1:22" ht="18.75" x14ac:dyDescent="0.3">
      <c r="A40" s="12"/>
      <c r="B40" s="12"/>
      <c r="C40" s="12"/>
      <c r="D40" s="14"/>
      <c r="E40" s="15"/>
      <c r="F40" s="15"/>
      <c r="G40" s="15"/>
      <c r="H40" s="15"/>
      <c r="I40" s="15"/>
      <c r="J40" s="15"/>
      <c r="K40" s="12"/>
    </row>
    <row r="41" spans="1:22" ht="18.75" x14ac:dyDescent="0.3">
      <c r="A41" s="12"/>
      <c r="B41" s="13" t="s">
        <v>0</v>
      </c>
      <c r="C41" s="13" t="s">
        <v>1</v>
      </c>
      <c r="D41" s="13" t="s">
        <v>2</v>
      </c>
      <c r="E41" s="13" t="s">
        <v>3</v>
      </c>
      <c r="F41" s="13" t="s">
        <v>4</v>
      </c>
      <c r="G41" s="13" t="s">
        <v>117</v>
      </c>
      <c r="H41" s="13" t="s">
        <v>54</v>
      </c>
      <c r="I41" s="13" t="s">
        <v>55</v>
      </c>
      <c r="J41" s="13" t="s">
        <v>56</v>
      </c>
      <c r="K41" s="13" t="s">
        <v>479</v>
      </c>
    </row>
    <row r="42" spans="1:22" ht="18.75" x14ac:dyDescent="0.3">
      <c r="A42" s="12">
        <v>1</v>
      </c>
      <c r="B42" s="12">
        <v>1021548</v>
      </c>
      <c r="C42" s="12" t="s">
        <v>20</v>
      </c>
      <c r="D42" s="14" t="s">
        <v>44</v>
      </c>
      <c r="E42" s="15">
        <v>2008</v>
      </c>
      <c r="F42" s="15">
        <v>8</v>
      </c>
      <c r="G42" s="15">
        <v>6</v>
      </c>
      <c r="H42" s="15" t="s">
        <v>61</v>
      </c>
      <c r="I42" s="15" t="s">
        <v>354</v>
      </c>
      <c r="J42" s="15" t="s">
        <v>490</v>
      </c>
      <c r="K42" s="12"/>
      <c r="L42">
        <v>7.8</v>
      </c>
      <c r="M42">
        <v>8</v>
      </c>
      <c r="N42">
        <v>7.7</v>
      </c>
      <c r="O42">
        <f t="shared" ref="O42" si="24">SUM(L42:N42)</f>
        <v>23.5</v>
      </c>
      <c r="T42">
        <f t="shared" ref="T42" si="25">SUM(P42:S42)</f>
        <v>0</v>
      </c>
      <c r="U42">
        <f t="shared" ref="U42" si="26">+T42+O42</f>
        <v>23.5</v>
      </c>
      <c r="V42">
        <f>RANK(U42,U$42:U$44,0)</f>
        <v>1</v>
      </c>
    </row>
    <row r="43" spans="1:22" ht="18.75" x14ac:dyDescent="0.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22" ht="18.75" x14ac:dyDescent="0.3">
      <c r="A44" s="12"/>
      <c r="B44" s="13" t="s">
        <v>0</v>
      </c>
      <c r="C44" s="13" t="s">
        <v>1</v>
      </c>
      <c r="D44" s="13" t="s">
        <v>2</v>
      </c>
      <c r="E44" s="13" t="s">
        <v>3</v>
      </c>
      <c r="F44" s="13" t="s">
        <v>4</v>
      </c>
      <c r="G44" s="13" t="s">
        <v>117</v>
      </c>
      <c r="H44" s="13" t="s">
        <v>54</v>
      </c>
      <c r="I44" s="13" t="s">
        <v>55</v>
      </c>
      <c r="J44" s="13" t="s">
        <v>56</v>
      </c>
      <c r="K44" s="13" t="s">
        <v>480</v>
      </c>
    </row>
    <row r="45" spans="1:22" ht="18.75" x14ac:dyDescent="0.3">
      <c r="A45" s="12">
        <v>1</v>
      </c>
      <c r="B45" s="15">
        <v>1039581</v>
      </c>
      <c r="C45" s="24" t="s">
        <v>357</v>
      </c>
      <c r="D45" s="24" t="s">
        <v>358</v>
      </c>
      <c r="E45" s="15">
        <v>2008</v>
      </c>
      <c r="F45" s="15">
        <v>8</v>
      </c>
      <c r="G45" s="15">
        <v>4</v>
      </c>
      <c r="H45" s="15" t="s">
        <v>114</v>
      </c>
      <c r="I45" s="15" t="s">
        <v>60</v>
      </c>
      <c r="J45" s="15" t="s">
        <v>515</v>
      </c>
      <c r="K45" s="12"/>
      <c r="L45">
        <v>7.3</v>
      </c>
      <c r="M45">
        <v>7.7</v>
      </c>
      <c r="N45">
        <v>7.6</v>
      </c>
      <c r="O45">
        <f t="shared" ref="O45:O46" si="27">SUM(L45:N45)</f>
        <v>22.6</v>
      </c>
      <c r="T45">
        <f t="shared" ref="T45:T46" si="28">SUM(P45:S45)</f>
        <v>0</v>
      </c>
      <c r="U45">
        <f t="shared" ref="U45:U46" si="29">+T45+O45</f>
        <v>22.6</v>
      </c>
      <c r="V45">
        <f>RANK(U45,U$45:U$47,0)</f>
        <v>2</v>
      </c>
    </row>
    <row r="46" spans="1:22" ht="18.75" x14ac:dyDescent="0.3">
      <c r="A46" s="12">
        <v>2</v>
      </c>
      <c r="B46" s="12">
        <v>1019364</v>
      </c>
      <c r="C46" s="12" t="s">
        <v>157</v>
      </c>
      <c r="D46" s="14" t="s">
        <v>319</v>
      </c>
      <c r="E46" s="15">
        <v>2008</v>
      </c>
      <c r="F46" s="15">
        <v>8</v>
      </c>
      <c r="G46" s="15">
        <v>4</v>
      </c>
      <c r="H46" s="15" t="s">
        <v>114</v>
      </c>
      <c r="I46" s="15" t="s">
        <v>60</v>
      </c>
      <c r="J46" s="15" t="s">
        <v>515</v>
      </c>
      <c r="K46" s="12"/>
      <c r="L46">
        <v>7.8</v>
      </c>
      <c r="M46">
        <v>7.8</v>
      </c>
      <c r="N46">
        <v>7.7</v>
      </c>
      <c r="O46">
        <f t="shared" si="27"/>
        <v>23.3</v>
      </c>
      <c r="T46">
        <f t="shared" si="28"/>
        <v>0</v>
      </c>
      <c r="U46">
        <f t="shared" si="29"/>
        <v>23.3</v>
      </c>
      <c r="V46">
        <f>RANK(U46,U$45:U$47,0)</f>
        <v>1</v>
      </c>
    </row>
    <row r="47" spans="1:22" ht="18.75" x14ac:dyDescent="0.3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22" ht="18.75" x14ac:dyDescent="0.3">
      <c r="A48" s="12"/>
      <c r="B48" s="13" t="s">
        <v>0</v>
      </c>
      <c r="C48" s="13" t="s">
        <v>1</v>
      </c>
      <c r="D48" s="13" t="s">
        <v>2</v>
      </c>
      <c r="E48" s="13" t="s">
        <v>3</v>
      </c>
      <c r="F48" s="13" t="s">
        <v>4</v>
      </c>
      <c r="G48" s="13" t="s">
        <v>117</v>
      </c>
      <c r="H48" s="13" t="s">
        <v>54</v>
      </c>
      <c r="I48" s="13" t="s">
        <v>55</v>
      </c>
      <c r="J48" s="13" t="s">
        <v>56</v>
      </c>
      <c r="K48" s="13" t="s">
        <v>481</v>
      </c>
    </row>
    <row r="49" spans="1:23" ht="18.75" x14ac:dyDescent="0.3">
      <c r="A49" s="12">
        <v>1</v>
      </c>
      <c r="B49" s="12">
        <v>1038992</v>
      </c>
      <c r="C49" s="12" t="s">
        <v>224</v>
      </c>
      <c r="D49" s="14" t="s">
        <v>231</v>
      </c>
      <c r="E49" s="15">
        <v>2008</v>
      </c>
      <c r="F49" s="15">
        <v>8</v>
      </c>
      <c r="G49" s="15">
        <v>3</v>
      </c>
      <c r="H49" s="15" t="s">
        <v>114</v>
      </c>
      <c r="I49" s="15" t="s">
        <v>60</v>
      </c>
      <c r="J49" s="15" t="s">
        <v>489</v>
      </c>
      <c r="K49" s="12"/>
      <c r="L49">
        <v>8.3000000000000007</v>
      </c>
      <c r="M49">
        <v>8.4</v>
      </c>
      <c r="N49">
        <v>8.3000000000000007</v>
      </c>
      <c r="O49">
        <f t="shared" ref="O49:O52" si="30">SUM(L49:N49)</f>
        <v>25.000000000000004</v>
      </c>
      <c r="T49">
        <f t="shared" ref="T49:T52" si="31">SUM(P49:S49)</f>
        <v>0</v>
      </c>
      <c r="U49">
        <f t="shared" ref="U49:U52" si="32">+T49+O49</f>
        <v>25.000000000000004</v>
      </c>
      <c r="V49">
        <f>RANK(U49,U$49:U$54,0)</f>
        <v>1</v>
      </c>
    </row>
    <row r="50" spans="1:23" ht="18.75" x14ac:dyDescent="0.3">
      <c r="A50" s="12">
        <v>2</v>
      </c>
      <c r="B50" s="12">
        <v>999558</v>
      </c>
      <c r="C50" s="12" t="s">
        <v>155</v>
      </c>
      <c r="D50" s="14" t="s">
        <v>163</v>
      </c>
      <c r="E50" s="15">
        <v>2008</v>
      </c>
      <c r="F50" s="15">
        <v>8</v>
      </c>
      <c r="G50" s="15">
        <v>3</v>
      </c>
      <c r="H50" s="15" t="s">
        <v>114</v>
      </c>
      <c r="I50" s="15" t="s">
        <v>60</v>
      </c>
      <c r="J50" s="15" t="s">
        <v>497</v>
      </c>
      <c r="K50" s="12"/>
      <c r="L50">
        <v>8</v>
      </c>
      <c r="M50">
        <v>8.3000000000000007</v>
      </c>
      <c r="N50">
        <v>8.3000000000000007</v>
      </c>
      <c r="O50">
        <f t="shared" si="30"/>
        <v>24.6</v>
      </c>
      <c r="T50">
        <f t="shared" si="31"/>
        <v>0</v>
      </c>
      <c r="U50">
        <f t="shared" si="32"/>
        <v>24.6</v>
      </c>
      <c r="V50">
        <f t="shared" ref="V50:V52" si="33">RANK(U50,U$49:U$54,0)</f>
        <v>2</v>
      </c>
    </row>
    <row r="51" spans="1:23" ht="18.75" x14ac:dyDescent="0.3">
      <c r="A51" s="12">
        <v>3</v>
      </c>
      <c r="B51" s="12">
        <v>1035151</v>
      </c>
      <c r="C51" s="12" t="s">
        <v>28</v>
      </c>
      <c r="D51" s="14" t="s">
        <v>52</v>
      </c>
      <c r="E51" s="15">
        <v>2008</v>
      </c>
      <c r="F51" s="15">
        <v>8</v>
      </c>
      <c r="G51" s="15">
        <v>3</v>
      </c>
      <c r="H51" s="15" t="s">
        <v>114</v>
      </c>
      <c r="I51" s="15" t="s">
        <v>60</v>
      </c>
      <c r="J51" s="15" t="s">
        <v>490</v>
      </c>
      <c r="K51" s="12"/>
      <c r="L51">
        <v>7.2</v>
      </c>
      <c r="M51">
        <v>7.6</v>
      </c>
      <c r="N51">
        <v>7.5</v>
      </c>
      <c r="O51">
        <f t="shared" si="30"/>
        <v>22.3</v>
      </c>
      <c r="T51">
        <f t="shared" si="31"/>
        <v>0</v>
      </c>
      <c r="U51">
        <f t="shared" si="32"/>
        <v>22.3</v>
      </c>
      <c r="V51">
        <f t="shared" si="33"/>
        <v>4</v>
      </c>
    </row>
    <row r="52" spans="1:23" ht="18.75" x14ac:dyDescent="0.3">
      <c r="A52" s="12">
        <v>4</v>
      </c>
      <c r="B52" s="12">
        <v>988512</v>
      </c>
      <c r="C52" s="12" t="s">
        <v>156</v>
      </c>
      <c r="D52" s="14" t="s">
        <v>164</v>
      </c>
      <c r="E52" s="15">
        <v>2008</v>
      </c>
      <c r="F52" s="15">
        <v>8</v>
      </c>
      <c r="G52" s="15">
        <v>3</v>
      </c>
      <c r="H52" s="15" t="s">
        <v>114</v>
      </c>
      <c r="I52" s="15" t="s">
        <v>60</v>
      </c>
      <c r="J52" s="15" t="s">
        <v>497</v>
      </c>
      <c r="K52" s="12"/>
      <c r="L52">
        <v>7.8</v>
      </c>
      <c r="M52">
        <v>7.5</v>
      </c>
      <c r="N52">
        <v>7.8</v>
      </c>
      <c r="O52">
        <f t="shared" si="30"/>
        <v>23.1</v>
      </c>
      <c r="T52">
        <f t="shared" si="31"/>
        <v>0</v>
      </c>
      <c r="U52">
        <f t="shared" si="32"/>
        <v>23.1</v>
      </c>
      <c r="V52">
        <f t="shared" si="33"/>
        <v>3</v>
      </c>
    </row>
    <row r="53" spans="1:23" ht="18.75" x14ac:dyDescent="0.3">
      <c r="A53" s="12"/>
      <c r="B53" s="12"/>
      <c r="C53" s="12"/>
      <c r="D53" s="14"/>
      <c r="E53" s="15"/>
      <c r="F53" s="15"/>
      <c r="G53" s="15"/>
      <c r="H53" s="15"/>
      <c r="I53" s="15"/>
      <c r="J53" s="15"/>
      <c r="K53" s="12"/>
    </row>
    <row r="54" spans="1:23" ht="18.75" x14ac:dyDescent="0.3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23" ht="18.75" x14ac:dyDescent="0.3">
      <c r="A55" s="12"/>
      <c r="B55" s="13" t="s">
        <v>0</v>
      </c>
      <c r="C55" s="13" t="s">
        <v>1</v>
      </c>
      <c r="D55" s="13" t="s">
        <v>2</v>
      </c>
      <c r="E55" s="13" t="s">
        <v>3</v>
      </c>
      <c r="F55" s="13" t="s">
        <v>4</v>
      </c>
      <c r="G55" s="13" t="s">
        <v>117</v>
      </c>
      <c r="H55" s="13" t="s">
        <v>54</v>
      </c>
      <c r="I55" s="13" t="s">
        <v>55</v>
      </c>
      <c r="J55" s="13" t="s">
        <v>56</v>
      </c>
      <c r="K55" s="13" t="s">
        <v>482</v>
      </c>
      <c r="L55" s="25" t="s">
        <v>535</v>
      </c>
      <c r="M55" s="25" t="s">
        <v>536</v>
      </c>
      <c r="N55" s="25" t="s">
        <v>537</v>
      </c>
      <c r="O55" s="25" t="s">
        <v>538</v>
      </c>
      <c r="P55" s="25" t="s">
        <v>539</v>
      </c>
      <c r="Q55" s="25" t="s">
        <v>540</v>
      </c>
      <c r="R55" s="25" t="s">
        <v>541</v>
      </c>
      <c r="S55" s="25" t="s">
        <v>542</v>
      </c>
      <c r="T55" s="25" t="s">
        <v>543</v>
      </c>
      <c r="U55" s="25" t="s">
        <v>544</v>
      </c>
      <c r="V55" s="25" t="s">
        <v>545</v>
      </c>
      <c r="W55" s="25" t="s">
        <v>546</v>
      </c>
    </row>
    <row r="56" spans="1:23" ht="18.75" x14ac:dyDescent="0.3">
      <c r="A56" s="12">
        <v>1</v>
      </c>
      <c r="B56" s="12">
        <v>1022757</v>
      </c>
      <c r="C56" s="12" t="s">
        <v>124</v>
      </c>
      <c r="D56" s="14" t="s">
        <v>137</v>
      </c>
      <c r="E56" s="15">
        <v>2010</v>
      </c>
      <c r="F56" s="15">
        <v>6</v>
      </c>
      <c r="G56" s="15">
        <v>2</v>
      </c>
      <c r="H56" s="15" t="s">
        <v>114</v>
      </c>
      <c r="I56" s="15" t="s">
        <v>148</v>
      </c>
      <c r="J56" s="15" t="s">
        <v>492</v>
      </c>
      <c r="K56" s="12"/>
      <c r="L56">
        <v>7.4</v>
      </c>
      <c r="M56">
        <v>7.5</v>
      </c>
      <c r="N56">
        <v>7.6</v>
      </c>
      <c r="O56">
        <f t="shared" ref="O56" si="34">SUM(L56:N56)</f>
        <v>22.5</v>
      </c>
      <c r="T56">
        <f t="shared" ref="T56" si="35">SUM(P56:S56)</f>
        <v>0</v>
      </c>
      <c r="U56">
        <f t="shared" ref="U56" si="36">+T56+O56</f>
        <v>22.5</v>
      </c>
      <c r="V56">
        <f>RANK(U56,U$56:U$58,0)</f>
        <v>1</v>
      </c>
    </row>
    <row r="57" spans="1:23" ht="18.75" x14ac:dyDescent="0.3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1:23" ht="18.75" x14ac:dyDescent="0.3">
      <c r="A58" s="12"/>
      <c r="B58" s="13" t="s">
        <v>0</v>
      </c>
      <c r="C58" s="13" t="s">
        <v>1</v>
      </c>
      <c r="D58" s="13" t="s">
        <v>2</v>
      </c>
      <c r="E58" s="13" t="s">
        <v>3</v>
      </c>
      <c r="F58" s="13" t="s">
        <v>4</v>
      </c>
      <c r="G58" s="13" t="s">
        <v>117</v>
      </c>
      <c r="H58" s="13" t="s">
        <v>54</v>
      </c>
      <c r="I58" s="13" t="s">
        <v>55</v>
      </c>
      <c r="J58" s="13" t="s">
        <v>56</v>
      </c>
      <c r="K58" s="13" t="s">
        <v>483</v>
      </c>
    </row>
    <row r="59" spans="1:23" ht="18.75" x14ac:dyDescent="0.3">
      <c r="A59" s="12">
        <v>1</v>
      </c>
      <c r="B59" s="12">
        <v>975310</v>
      </c>
      <c r="C59" s="12" t="s">
        <v>235</v>
      </c>
      <c r="D59" s="14" t="s">
        <v>267</v>
      </c>
      <c r="E59" s="15">
        <v>2002</v>
      </c>
      <c r="F59" s="15">
        <v>14</v>
      </c>
      <c r="G59" s="15">
        <v>6</v>
      </c>
      <c r="H59" s="15" t="s">
        <v>114</v>
      </c>
      <c r="I59" s="15" t="s">
        <v>59</v>
      </c>
      <c r="J59" s="15" t="s">
        <v>488</v>
      </c>
      <c r="K59" s="12"/>
      <c r="L59">
        <v>8.1</v>
      </c>
      <c r="M59">
        <v>8.6</v>
      </c>
      <c r="N59">
        <v>8.3000000000000007</v>
      </c>
      <c r="O59">
        <f t="shared" ref="O59:O62" si="37">SUM(L59:N59)</f>
        <v>25</v>
      </c>
      <c r="T59">
        <f t="shared" ref="T59:T62" si="38">SUM(P59:S59)</f>
        <v>0</v>
      </c>
      <c r="U59">
        <f t="shared" ref="U59:U62" si="39">+T59+O59</f>
        <v>25</v>
      </c>
      <c r="V59">
        <f>RANK(U59,U$59:U$65,0)</f>
        <v>1</v>
      </c>
      <c r="W59">
        <f>RANK(U59,U$59:U$72,0)</f>
        <v>1</v>
      </c>
    </row>
    <row r="60" spans="1:23" ht="18.75" x14ac:dyDescent="0.3">
      <c r="A60" s="12">
        <v>2</v>
      </c>
      <c r="B60" s="12">
        <v>975311</v>
      </c>
      <c r="C60" s="12" t="s">
        <v>157</v>
      </c>
      <c r="D60" s="14" t="s">
        <v>270</v>
      </c>
      <c r="E60" s="15">
        <v>2002</v>
      </c>
      <c r="F60" s="15">
        <v>14</v>
      </c>
      <c r="G60" s="15">
        <v>6</v>
      </c>
      <c r="H60" s="15" t="s">
        <v>114</v>
      </c>
      <c r="I60" s="15" t="s">
        <v>59</v>
      </c>
      <c r="J60" s="15" t="s">
        <v>505</v>
      </c>
      <c r="K60" s="12"/>
      <c r="L60">
        <v>7.8</v>
      </c>
      <c r="M60">
        <v>8.1</v>
      </c>
      <c r="N60">
        <v>7.7</v>
      </c>
      <c r="O60">
        <f t="shared" si="37"/>
        <v>23.599999999999998</v>
      </c>
      <c r="T60">
        <f t="shared" si="38"/>
        <v>0</v>
      </c>
      <c r="U60">
        <f t="shared" si="39"/>
        <v>23.599999999999998</v>
      </c>
      <c r="V60">
        <f t="shared" ref="V60:V64" si="40">RANK(U60,U$59:U$65,0)</f>
        <v>5</v>
      </c>
      <c r="W60">
        <f t="shared" ref="W60:W64" si="41">RANK(U60,U$59:U$72,0)</f>
        <v>10</v>
      </c>
    </row>
    <row r="61" spans="1:23" ht="18.75" x14ac:dyDescent="0.3">
      <c r="A61" s="12">
        <v>3</v>
      </c>
      <c r="B61" s="12">
        <v>659115</v>
      </c>
      <c r="C61" s="12" t="s">
        <v>333</v>
      </c>
      <c r="D61" s="14" t="s">
        <v>345</v>
      </c>
      <c r="E61" s="15">
        <v>2002</v>
      </c>
      <c r="F61" s="15">
        <v>14</v>
      </c>
      <c r="G61" s="15">
        <v>6</v>
      </c>
      <c r="H61" s="15" t="s">
        <v>114</v>
      </c>
      <c r="I61" s="15" t="s">
        <v>59</v>
      </c>
      <c r="J61" s="15" t="s">
        <v>491</v>
      </c>
      <c r="K61" s="12"/>
      <c r="L61">
        <v>8</v>
      </c>
      <c r="M61">
        <v>7.9</v>
      </c>
      <c r="N61">
        <v>7.8</v>
      </c>
      <c r="O61">
        <f t="shared" si="37"/>
        <v>23.7</v>
      </c>
      <c r="T61">
        <f t="shared" si="38"/>
        <v>0</v>
      </c>
      <c r="U61">
        <f t="shared" si="39"/>
        <v>23.7</v>
      </c>
      <c r="V61">
        <f t="shared" si="40"/>
        <v>4</v>
      </c>
      <c r="W61">
        <f t="shared" si="41"/>
        <v>9</v>
      </c>
    </row>
    <row r="62" spans="1:23" ht="18.75" x14ac:dyDescent="0.3">
      <c r="A62" s="12">
        <v>4</v>
      </c>
      <c r="B62" s="12">
        <v>634128</v>
      </c>
      <c r="C62" s="12" t="s">
        <v>245</v>
      </c>
      <c r="D62" s="14" t="s">
        <v>279</v>
      </c>
      <c r="E62" s="15">
        <v>2003</v>
      </c>
      <c r="F62" s="15">
        <v>13</v>
      </c>
      <c r="G62" s="15">
        <v>6</v>
      </c>
      <c r="H62" s="15" t="s">
        <v>114</v>
      </c>
      <c r="I62" s="15" t="s">
        <v>59</v>
      </c>
      <c r="J62" s="15" t="s">
        <v>505</v>
      </c>
      <c r="K62" s="12"/>
      <c r="L62">
        <v>7.1</v>
      </c>
      <c r="M62">
        <v>7.2</v>
      </c>
      <c r="N62">
        <v>7.4</v>
      </c>
      <c r="O62">
        <f t="shared" si="37"/>
        <v>21.700000000000003</v>
      </c>
      <c r="T62">
        <f t="shared" si="38"/>
        <v>0</v>
      </c>
      <c r="U62">
        <f t="shared" si="39"/>
        <v>21.700000000000003</v>
      </c>
      <c r="V62">
        <f t="shared" si="40"/>
        <v>6</v>
      </c>
      <c r="W62">
        <f t="shared" si="41"/>
        <v>12</v>
      </c>
    </row>
    <row r="63" spans="1:23" ht="18.75" x14ac:dyDescent="0.3">
      <c r="A63" s="12">
        <v>5</v>
      </c>
      <c r="B63" s="12">
        <v>654136</v>
      </c>
      <c r="C63" s="12" t="s">
        <v>22</v>
      </c>
      <c r="D63" s="14" t="s">
        <v>46</v>
      </c>
      <c r="E63" s="15">
        <v>2003</v>
      </c>
      <c r="F63" s="15">
        <v>13</v>
      </c>
      <c r="G63" s="15">
        <v>6</v>
      </c>
      <c r="H63" s="15" t="s">
        <v>114</v>
      </c>
      <c r="I63" s="15" t="s">
        <v>59</v>
      </c>
      <c r="J63" s="15" t="s">
        <v>490</v>
      </c>
      <c r="K63" s="12"/>
      <c r="L63">
        <v>7.9</v>
      </c>
      <c r="M63">
        <v>8.1</v>
      </c>
      <c r="N63">
        <v>8.1</v>
      </c>
      <c r="O63">
        <f t="shared" ref="O63:O64" si="42">SUM(L63:N63)</f>
        <v>24.1</v>
      </c>
      <c r="T63">
        <f t="shared" ref="T63:T64" si="43">SUM(P63:S63)</f>
        <v>0</v>
      </c>
      <c r="U63">
        <f t="shared" ref="U63:U64" si="44">+T63+O63</f>
        <v>24.1</v>
      </c>
      <c r="V63">
        <f t="shared" si="40"/>
        <v>2</v>
      </c>
      <c r="W63">
        <f t="shared" si="41"/>
        <v>7</v>
      </c>
    </row>
    <row r="64" spans="1:23" ht="18.75" x14ac:dyDescent="0.3">
      <c r="A64" s="12">
        <v>6</v>
      </c>
      <c r="B64" s="12">
        <v>975321</v>
      </c>
      <c r="C64" s="12" t="s">
        <v>260</v>
      </c>
      <c r="D64" s="14" t="s">
        <v>296</v>
      </c>
      <c r="E64" s="15">
        <v>2002</v>
      </c>
      <c r="F64" s="15">
        <v>14</v>
      </c>
      <c r="G64" s="15">
        <v>6</v>
      </c>
      <c r="H64" s="15" t="s">
        <v>114</v>
      </c>
      <c r="I64" s="15" t="s">
        <v>59</v>
      </c>
      <c r="J64" s="15" t="s">
        <v>505</v>
      </c>
      <c r="K64" s="12"/>
      <c r="L64">
        <v>8</v>
      </c>
      <c r="M64">
        <v>8</v>
      </c>
      <c r="N64">
        <v>8</v>
      </c>
      <c r="O64">
        <f t="shared" si="42"/>
        <v>24</v>
      </c>
      <c r="T64">
        <f t="shared" si="43"/>
        <v>0</v>
      </c>
      <c r="U64">
        <f t="shared" si="44"/>
        <v>24</v>
      </c>
      <c r="V64">
        <f t="shared" si="40"/>
        <v>3</v>
      </c>
      <c r="W64">
        <f t="shared" si="41"/>
        <v>8</v>
      </c>
    </row>
    <row r="65" spans="1:23" ht="18.75" x14ac:dyDescent="0.3">
      <c r="A65" s="12"/>
      <c r="B65" s="12"/>
      <c r="C65" s="12"/>
      <c r="D65" s="14"/>
      <c r="E65" s="15"/>
      <c r="F65" s="15"/>
      <c r="G65" s="15"/>
      <c r="H65" s="15"/>
      <c r="I65" s="15"/>
      <c r="J65" s="15"/>
      <c r="K65" s="12"/>
    </row>
    <row r="66" spans="1:23" ht="18.75" x14ac:dyDescent="0.3">
      <c r="A66" s="12"/>
      <c r="B66" s="13" t="s">
        <v>0</v>
      </c>
      <c r="C66" s="13" t="s">
        <v>1</v>
      </c>
      <c r="D66" s="13" t="s">
        <v>2</v>
      </c>
      <c r="E66" s="13" t="s">
        <v>3</v>
      </c>
      <c r="F66" s="13" t="s">
        <v>4</v>
      </c>
      <c r="G66" s="13" t="s">
        <v>117</v>
      </c>
      <c r="H66" s="13" t="s">
        <v>54</v>
      </c>
      <c r="I66" s="13" t="s">
        <v>55</v>
      </c>
      <c r="J66" s="13" t="s">
        <v>56</v>
      </c>
      <c r="K66" s="13" t="s">
        <v>484</v>
      </c>
    </row>
    <row r="67" spans="1:23" ht="18.75" x14ac:dyDescent="0.3">
      <c r="A67" s="12">
        <v>1</v>
      </c>
      <c r="B67" s="12">
        <v>576921</v>
      </c>
      <c r="C67" s="12" t="s">
        <v>123</v>
      </c>
      <c r="D67" s="14" t="s">
        <v>135</v>
      </c>
      <c r="E67" s="15">
        <v>2003</v>
      </c>
      <c r="F67" s="15">
        <v>13</v>
      </c>
      <c r="G67" s="15">
        <v>6</v>
      </c>
      <c r="H67" s="15" t="s">
        <v>114</v>
      </c>
      <c r="I67" s="15" t="s">
        <v>59</v>
      </c>
      <c r="J67" s="15" t="s">
        <v>492</v>
      </c>
      <c r="K67" s="12"/>
      <c r="L67">
        <v>7.8</v>
      </c>
      <c r="M67">
        <v>7.6</v>
      </c>
      <c r="N67">
        <v>7.8</v>
      </c>
      <c r="O67">
        <f t="shared" ref="O67:O72" si="45">SUM(L67:N67)</f>
        <v>23.2</v>
      </c>
      <c r="T67">
        <f t="shared" ref="T67:T71" si="46">SUM(P67:S67)</f>
        <v>0</v>
      </c>
      <c r="U67">
        <f t="shared" ref="U67:U72" si="47">+T67+O67</f>
        <v>23.2</v>
      </c>
      <c r="V67">
        <f>RANK(U67,U$67:U$72,0)</f>
        <v>6</v>
      </c>
      <c r="W67">
        <f t="shared" ref="W67:W71" si="48">RANK(U67,U$59:U$72,0)</f>
        <v>11</v>
      </c>
    </row>
    <row r="68" spans="1:23" ht="18.75" x14ac:dyDescent="0.3">
      <c r="A68" s="12">
        <v>2</v>
      </c>
      <c r="B68" s="12">
        <v>509207</v>
      </c>
      <c r="C68" s="12" t="s">
        <v>247</v>
      </c>
      <c r="D68" s="14" t="s">
        <v>282</v>
      </c>
      <c r="E68" s="15">
        <v>2003</v>
      </c>
      <c r="F68" s="15">
        <v>13</v>
      </c>
      <c r="G68" s="15">
        <v>6</v>
      </c>
      <c r="H68" s="15" t="s">
        <v>114</v>
      </c>
      <c r="I68" s="15" t="s">
        <v>59</v>
      </c>
      <c r="J68" s="15" t="s">
        <v>488</v>
      </c>
      <c r="K68" s="12"/>
      <c r="L68">
        <v>8.1999999999999993</v>
      </c>
      <c r="M68">
        <v>8.3000000000000007</v>
      </c>
      <c r="N68">
        <v>8.1</v>
      </c>
      <c r="O68">
        <f t="shared" si="45"/>
        <v>24.6</v>
      </c>
      <c r="T68">
        <f t="shared" si="46"/>
        <v>0</v>
      </c>
      <c r="U68">
        <f t="shared" si="47"/>
        <v>24.6</v>
      </c>
      <c r="V68">
        <f t="shared" ref="V68:V72" si="49">RANK(U68,U$67:U$72,0)</f>
        <v>2</v>
      </c>
      <c r="W68">
        <f t="shared" si="48"/>
        <v>3</v>
      </c>
    </row>
    <row r="69" spans="1:23" ht="18.75" x14ac:dyDescent="0.3">
      <c r="A69" s="12">
        <v>3</v>
      </c>
      <c r="B69" s="12">
        <v>654142</v>
      </c>
      <c r="C69" s="12" t="s">
        <v>26</v>
      </c>
      <c r="D69" s="14" t="s">
        <v>50</v>
      </c>
      <c r="E69" s="15">
        <v>2003</v>
      </c>
      <c r="F69" s="15">
        <v>13</v>
      </c>
      <c r="G69" s="15">
        <v>6</v>
      </c>
      <c r="H69" s="15" t="s">
        <v>114</v>
      </c>
      <c r="I69" s="15" t="s">
        <v>59</v>
      </c>
      <c r="J69" s="15" t="s">
        <v>490</v>
      </c>
      <c r="K69" s="12"/>
      <c r="L69">
        <v>8</v>
      </c>
      <c r="M69">
        <v>8.1999999999999993</v>
      </c>
      <c r="N69">
        <v>8.1999999999999993</v>
      </c>
      <c r="O69">
        <f t="shared" si="45"/>
        <v>24.4</v>
      </c>
      <c r="T69">
        <f t="shared" si="46"/>
        <v>0</v>
      </c>
      <c r="U69">
        <f t="shared" si="47"/>
        <v>24.4</v>
      </c>
      <c r="V69">
        <f t="shared" si="49"/>
        <v>3</v>
      </c>
      <c r="W69">
        <f t="shared" si="48"/>
        <v>4</v>
      </c>
    </row>
    <row r="70" spans="1:23" ht="18.75" x14ac:dyDescent="0.3">
      <c r="A70" s="12">
        <v>4</v>
      </c>
      <c r="B70" s="12">
        <v>659110</v>
      </c>
      <c r="C70" s="12" t="s">
        <v>335</v>
      </c>
      <c r="D70" s="14" t="s">
        <v>346</v>
      </c>
      <c r="E70" s="15">
        <v>2002</v>
      </c>
      <c r="F70" s="15">
        <v>14</v>
      </c>
      <c r="G70" s="15">
        <v>6</v>
      </c>
      <c r="H70" s="15" t="s">
        <v>114</v>
      </c>
      <c r="I70" s="15" t="s">
        <v>59</v>
      </c>
      <c r="J70" s="15" t="s">
        <v>491</v>
      </c>
      <c r="K70" s="12"/>
      <c r="L70">
        <v>8.1999999999999993</v>
      </c>
      <c r="M70">
        <v>8.3000000000000007</v>
      </c>
      <c r="N70">
        <v>7.9</v>
      </c>
      <c r="O70">
        <f t="shared" si="45"/>
        <v>24.4</v>
      </c>
      <c r="T70">
        <f t="shared" si="46"/>
        <v>0</v>
      </c>
      <c r="U70">
        <f t="shared" si="47"/>
        <v>24.4</v>
      </c>
      <c r="V70">
        <f t="shared" si="49"/>
        <v>3</v>
      </c>
      <c r="W70">
        <f t="shared" si="48"/>
        <v>4</v>
      </c>
    </row>
    <row r="71" spans="1:23" ht="18.75" x14ac:dyDescent="0.3">
      <c r="A71" s="12">
        <v>5</v>
      </c>
      <c r="B71" s="12">
        <v>472879</v>
      </c>
      <c r="C71" s="12" t="s">
        <v>13</v>
      </c>
      <c r="D71" s="14" t="s">
        <v>291</v>
      </c>
      <c r="E71" s="15">
        <v>2003</v>
      </c>
      <c r="F71" s="15">
        <v>13</v>
      </c>
      <c r="G71" s="15">
        <v>6</v>
      </c>
      <c r="H71" s="15" t="s">
        <v>114</v>
      </c>
      <c r="I71" s="15" t="s">
        <v>59</v>
      </c>
      <c r="J71" s="15" t="s">
        <v>488</v>
      </c>
      <c r="K71" s="12"/>
      <c r="L71">
        <v>8.1</v>
      </c>
      <c r="M71">
        <v>8.4</v>
      </c>
      <c r="N71">
        <v>8.1999999999999993</v>
      </c>
      <c r="O71">
        <f t="shared" si="45"/>
        <v>24.7</v>
      </c>
      <c r="T71">
        <f t="shared" si="46"/>
        <v>0</v>
      </c>
      <c r="U71">
        <f t="shared" si="47"/>
        <v>24.7</v>
      </c>
      <c r="V71">
        <f t="shared" si="49"/>
        <v>1</v>
      </c>
      <c r="W71">
        <f t="shared" si="48"/>
        <v>2</v>
      </c>
    </row>
    <row r="72" spans="1:23" ht="18.75" x14ac:dyDescent="0.3">
      <c r="A72" s="12"/>
      <c r="B72" s="12">
        <v>9811645</v>
      </c>
      <c r="C72" s="12" t="s">
        <v>155</v>
      </c>
      <c r="D72" s="12" t="s">
        <v>302</v>
      </c>
      <c r="E72" s="12"/>
      <c r="F72" s="12"/>
      <c r="G72" s="12">
        <v>6</v>
      </c>
      <c r="H72" s="12" t="s">
        <v>114</v>
      </c>
      <c r="I72" s="12" t="s">
        <v>59</v>
      </c>
      <c r="J72" s="12" t="s">
        <v>299</v>
      </c>
      <c r="K72" s="12"/>
      <c r="L72">
        <v>8.1999999999999993</v>
      </c>
      <c r="M72">
        <v>8</v>
      </c>
      <c r="N72">
        <v>8.1</v>
      </c>
      <c r="O72">
        <f t="shared" si="45"/>
        <v>24.299999999999997</v>
      </c>
      <c r="T72">
        <v>0</v>
      </c>
      <c r="U72">
        <f t="shared" si="47"/>
        <v>24.299999999999997</v>
      </c>
      <c r="V72">
        <f t="shared" si="49"/>
        <v>5</v>
      </c>
      <c r="W72">
        <f>RANK(U72,U$59:U$72,0)</f>
        <v>6</v>
      </c>
    </row>
    <row r="73" spans="1:23" ht="18.75" x14ac:dyDescent="0.3">
      <c r="A73" s="12"/>
      <c r="B73" s="13" t="s">
        <v>0</v>
      </c>
      <c r="C73" s="13" t="s">
        <v>1</v>
      </c>
      <c r="D73" s="13" t="s">
        <v>2</v>
      </c>
      <c r="E73" s="13" t="s">
        <v>3</v>
      </c>
      <c r="F73" s="13" t="s">
        <v>4</v>
      </c>
      <c r="G73" s="13" t="s">
        <v>117</v>
      </c>
      <c r="H73" s="13" t="s">
        <v>54</v>
      </c>
      <c r="I73" s="13" t="s">
        <v>55</v>
      </c>
      <c r="J73" s="13" t="s">
        <v>56</v>
      </c>
      <c r="K73" s="13" t="s">
        <v>485</v>
      </c>
    </row>
    <row r="74" spans="1:23" ht="18.75" x14ac:dyDescent="0.3">
      <c r="A74" s="12">
        <v>1</v>
      </c>
      <c r="B74" s="12">
        <v>978676</v>
      </c>
      <c r="C74" s="12" t="s">
        <v>250</v>
      </c>
      <c r="D74" s="14" t="s">
        <v>286</v>
      </c>
      <c r="E74" s="15">
        <v>2002</v>
      </c>
      <c r="F74" s="15">
        <v>14</v>
      </c>
      <c r="G74" s="15">
        <v>5</v>
      </c>
      <c r="H74" s="15" t="s">
        <v>114</v>
      </c>
      <c r="I74" s="15" t="s">
        <v>59</v>
      </c>
      <c r="J74" s="15" t="s">
        <v>488</v>
      </c>
      <c r="K74" s="12"/>
      <c r="L74">
        <v>7.8</v>
      </c>
      <c r="M74">
        <v>7.3</v>
      </c>
      <c r="N74">
        <v>7.6</v>
      </c>
      <c r="O74">
        <f t="shared" ref="O74:O79" si="50">SUM(L74:N74)</f>
        <v>22.7</v>
      </c>
      <c r="T74">
        <f t="shared" ref="T74:T79" si="51">SUM(P74:S74)</f>
        <v>0</v>
      </c>
      <c r="U74">
        <f t="shared" ref="U74:U79" si="52">+T74+O74</f>
        <v>22.7</v>
      </c>
      <c r="V74">
        <f>RANK(U74,U$74:U$82,0)</f>
        <v>4</v>
      </c>
      <c r="W74">
        <f>RANK(U74,U$74:U$92,0)</f>
        <v>7</v>
      </c>
    </row>
    <row r="75" spans="1:23" ht="18.75" x14ac:dyDescent="0.3">
      <c r="A75" s="12">
        <v>2</v>
      </c>
      <c r="B75" s="12">
        <v>980920</v>
      </c>
      <c r="C75" s="12" t="s">
        <v>221</v>
      </c>
      <c r="D75" s="14" t="s">
        <v>172</v>
      </c>
      <c r="E75" s="15">
        <v>2003</v>
      </c>
      <c r="F75" s="15">
        <v>13</v>
      </c>
      <c r="G75" s="15">
        <v>5</v>
      </c>
      <c r="H75" s="15" t="s">
        <v>114</v>
      </c>
      <c r="I75" s="15" t="s">
        <v>59</v>
      </c>
      <c r="J75" s="15" t="s">
        <v>489</v>
      </c>
      <c r="K75" s="12"/>
      <c r="L75">
        <v>7.6</v>
      </c>
      <c r="M75">
        <v>7.9</v>
      </c>
      <c r="N75">
        <v>7.9</v>
      </c>
      <c r="O75">
        <f t="shared" si="50"/>
        <v>23.4</v>
      </c>
      <c r="T75">
        <f t="shared" si="51"/>
        <v>0</v>
      </c>
      <c r="U75">
        <f t="shared" si="52"/>
        <v>23.4</v>
      </c>
      <c r="V75">
        <f t="shared" ref="V75:V79" si="53">RANK(U75,U$74:U$82,0)</f>
        <v>2</v>
      </c>
      <c r="W75">
        <f t="shared" ref="W75:W91" si="54">RANK(U75,U$74:U$92,0)</f>
        <v>3</v>
      </c>
    </row>
    <row r="76" spans="1:23" ht="18.75" x14ac:dyDescent="0.3">
      <c r="A76" s="12">
        <v>3</v>
      </c>
      <c r="B76" s="12">
        <v>1033894</v>
      </c>
      <c r="C76" s="12" t="s">
        <v>11</v>
      </c>
      <c r="D76" s="14" t="s">
        <v>35</v>
      </c>
      <c r="E76" s="15">
        <v>2003</v>
      </c>
      <c r="F76" s="15">
        <v>13</v>
      </c>
      <c r="G76" s="15">
        <v>5</v>
      </c>
      <c r="H76" s="15" t="s">
        <v>114</v>
      </c>
      <c r="I76" s="15" t="s">
        <v>59</v>
      </c>
      <c r="J76" s="15" t="s">
        <v>490</v>
      </c>
      <c r="K76" s="12"/>
      <c r="L76">
        <v>7.6</v>
      </c>
      <c r="M76">
        <v>7.4</v>
      </c>
      <c r="N76">
        <v>7.4</v>
      </c>
      <c r="O76">
        <f t="shared" si="50"/>
        <v>22.4</v>
      </c>
      <c r="T76">
        <f t="shared" si="51"/>
        <v>0</v>
      </c>
      <c r="U76">
        <f t="shared" si="52"/>
        <v>22.4</v>
      </c>
      <c r="V76">
        <f t="shared" si="53"/>
        <v>6</v>
      </c>
      <c r="W76">
        <f t="shared" si="54"/>
        <v>11</v>
      </c>
    </row>
    <row r="77" spans="1:23" ht="18.75" x14ac:dyDescent="0.3">
      <c r="A77" s="12">
        <v>4</v>
      </c>
      <c r="B77" s="12">
        <v>506649</v>
      </c>
      <c r="C77" s="12" t="s">
        <v>254</v>
      </c>
      <c r="D77" s="14" t="s">
        <v>293</v>
      </c>
      <c r="E77" s="15">
        <v>2003</v>
      </c>
      <c r="F77" s="15">
        <v>13</v>
      </c>
      <c r="G77" s="15">
        <v>5</v>
      </c>
      <c r="H77" s="15" t="s">
        <v>114</v>
      </c>
      <c r="I77" s="15" t="s">
        <v>59</v>
      </c>
      <c r="J77" s="15" t="s">
        <v>505</v>
      </c>
      <c r="K77" s="12"/>
      <c r="L77">
        <v>7.9</v>
      </c>
      <c r="M77">
        <v>7.6</v>
      </c>
      <c r="N77">
        <v>7.6</v>
      </c>
      <c r="O77">
        <f t="shared" si="50"/>
        <v>23.1</v>
      </c>
      <c r="T77">
        <f t="shared" si="51"/>
        <v>0</v>
      </c>
      <c r="U77">
        <f t="shared" si="52"/>
        <v>23.1</v>
      </c>
      <c r="V77">
        <f t="shared" si="53"/>
        <v>3</v>
      </c>
      <c r="W77">
        <f t="shared" si="54"/>
        <v>5</v>
      </c>
    </row>
    <row r="78" spans="1:23" ht="18.75" x14ac:dyDescent="0.3">
      <c r="A78" s="12">
        <v>5</v>
      </c>
      <c r="B78" s="12">
        <v>947107</v>
      </c>
      <c r="C78" s="12" t="s">
        <v>170</v>
      </c>
      <c r="D78" s="14" t="s">
        <v>179</v>
      </c>
      <c r="E78" s="15">
        <v>2003</v>
      </c>
      <c r="F78" s="15">
        <v>13</v>
      </c>
      <c r="G78" s="15">
        <v>5</v>
      </c>
      <c r="H78" s="15" t="s">
        <v>114</v>
      </c>
      <c r="I78" s="15" t="s">
        <v>59</v>
      </c>
      <c r="J78" s="15" t="s">
        <v>493</v>
      </c>
      <c r="K78" s="12"/>
      <c r="L78">
        <v>7.3</v>
      </c>
      <c r="M78">
        <v>7.2</v>
      </c>
      <c r="N78">
        <v>7.1</v>
      </c>
      <c r="O78">
        <f t="shared" si="50"/>
        <v>21.6</v>
      </c>
      <c r="T78">
        <f t="shared" si="51"/>
        <v>0</v>
      </c>
      <c r="U78">
        <f t="shared" si="52"/>
        <v>21.6</v>
      </c>
      <c r="V78">
        <f t="shared" si="53"/>
        <v>7</v>
      </c>
      <c r="W78">
        <f t="shared" si="54"/>
        <v>13</v>
      </c>
    </row>
    <row r="79" spans="1:23" ht="18.75" x14ac:dyDescent="0.3">
      <c r="A79" s="12">
        <v>6</v>
      </c>
      <c r="B79" s="12">
        <v>648059</v>
      </c>
      <c r="C79" s="12" t="s">
        <v>167</v>
      </c>
      <c r="D79" s="14" t="s">
        <v>349</v>
      </c>
      <c r="E79" s="15">
        <v>2003</v>
      </c>
      <c r="F79" s="15">
        <v>13</v>
      </c>
      <c r="G79" s="15">
        <v>5</v>
      </c>
      <c r="H79" s="15" t="s">
        <v>114</v>
      </c>
      <c r="I79" s="15" t="s">
        <v>59</v>
      </c>
      <c r="J79" s="15" t="s">
        <v>491</v>
      </c>
      <c r="K79" s="12"/>
      <c r="L79">
        <v>8.3000000000000007</v>
      </c>
      <c r="M79">
        <v>8</v>
      </c>
      <c r="N79">
        <v>8</v>
      </c>
      <c r="O79">
        <f t="shared" si="50"/>
        <v>24.3</v>
      </c>
      <c r="T79">
        <f t="shared" si="51"/>
        <v>0</v>
      </c>
      <c r="U79">
        <f t="shared" si="52"/>
        <v>24.3</v>
      </c>
      <c r="V79">
        <f t="shared" si="53"/>
        <v>1</v>
      </c>
      <c r="W79">
        <f t="shared" si="54"/>
        <v>1</v>
      </c>
    </row>
    <row r="80" spans="1:23" ht="18.75" x14ac:dyDescent="0.3">
      <c r="A80" s="12">
        <v>7</v>
      </c>
      <c r="B80" s="12">
        <v>981645</v>
      </c>
      <c r="C80" s="12" t="s">
        <v>155</v>
      </c>
      <c r="D80" s="14" t="s">
        <v>302</v>
      </c>
      <c r="E80" s="15">
        <v>2003</v>
      </c>
      <c r="F80" s="15">
        <v>13</v>
      </c>
      <c r="G80" s="15">
        <v>5</v>
      </c>
      <c r="H80" s="15" t="s">
        <v>114</v>
      </c>
      <c r="I80" s="15" t="s">
        <v>59</v>
      </c>
      <c r="J80" s="15" t="s">
        <v>299</v>
      </c>
      <c r="K80" s="12" t="s">
        <v>547</v>
      </c>
    </row>
    <row r="81" spans="1:23" ht="18.75" x14ac:dyDescent="0.3">
      <c r="A81" s="12">
        <v>8</v>
      </c>
      <c r="B81" s="12">
        <v>509205</v>
      </c>
      <c r="C81" s="12" t="s">
        <v>167</v>
      </c>
      <c r="D81" s="14" t="s">
        <v>280</v>
      </c>
      <c r="E81" s="15">
        <v>2003</v>
      </c>
      <c r="F81" s="15">
        <v>13</v>
      </c>
      <c r="G81" s="15">
        <v>5</v>
      </c>
      <c r="H81" s="15" t="s">
        <v>114</v>
      </c>
      <c r="I81" s="15" t="s">
        <v>59</v>
      </c>
      <c r="J81" s="15" t="s">
        <v>505</v>
      </c>
      <c r="K81" s="12" t="s">
        <v>547</v>
      </c>
    </row>
    <row r="82" spans="1:23" ht="18.75" x14ac:dyDescent="0.3">
      <c r="A82" s="12">
        <v>9</v>
      </c>
      <c r="B82" s="12">
        <v>944994</v>
      </c>
      <c r="C82" s="12" t="s">
        <v>153</v>
      </c>
      <c r="D82" s="14" t="s">
        <v>160</v>
      </c>
      <c r="E82" s="15"/>
      <c r="F82" s="15"/>
      <c r="G82" s="15">
        <v>5</v>
      </c>
      <c r="H82" s="15" t="s">
        <v>114</v>
      </c>
      <c r="I82" s="15" t="s">
        <v>59</v>
      </c>
      <c r="J82" s="15" t="s">
        <v>493</v>
      </c>
      <c r="K82" s="12"/>
      <c r="L82">
        <v>7.7</v>
      </c>
      <c r="M82">
        <v>7.3</v>
      </c>
      <c r="N82">
        <v>7.5</v>
      </c>
      <c r="O82">
        <v>22.5</v>
      </c>
      <c r="T82">
        <f t="shared" ref="T82" si="55">SUM(P82:S82)</f>
        <v>0</v>
      </c>
      <c r="U82">
        <f t="shared" ref="U82" si="56">+T82+O82</f>
        <v>22.5</v>
      </c>
    </row>
    <row r="83" spans="1:23" ht="18.75" x14ac:dyDescent="0.3">
      <c r="A83" s="12"/>
      <c r="B83" s="13" t="s">
        <v>0</v>
      </c>
      <c r="C83" s="13" t="s">
        <v>1</v>
      </c>
      <c r="D83" s="13" t="s">
        <v>2</v>
      </c>
      <c r="E83" s="13" t="s">
        <v>3</v>
      </c>
      <c r="F83" s="13" t="s">
        <v>4</v>
      </c>
      <c r="G83" s="13" t="s">
        <v>117</v>
      </c>
      <c r="H83" s="13" t="s">
        <v>54</v>
      </c>
      <c r="I83" s="13" t="s">
        <v>55</v>
      </c>
      <c r="J83" s="13" t="s">
        <v>56</v>
      </c>
      <c r="K83" s="13" t="s">
        <v>486</v>
      </c>
    </row>
    <row r="84" spans="1:23" ht="18.75" x14ac:dyDescent="0.3">
      <c r="A84" s="12">
        <v>1</v>
      </c>
      <c r="B84" s="12">
        <v>636800</v>
      </c>
      <c r="C84" s="12" t="s">
        <v>220</v>
      </c>
      <c r="D84" s="14" t="s">
        <v>229</v>
      </c>
      <c r="E84" s="15">
        <v>2003</v>
      </c>
      <c r="F84" s="15">
        <v>13</v>
      </c>
      <c r="G84" s="15">
        <v>5</v>
      </c>
      <c r="H84" s="15" t="s">
        <v>114</v>
      </c>
      <c r="I84" s="15" t="s">
        <v>59</v>
      </c>
      <c r="J84" s="15" t="s">
        <v>506</v>
      </c>
      <c r="K84" s="12"/>
      <c r="L84">
        <v>7.8</v>
      </c>
      <c r="M84">
        <v>7.5</v>
      </c>
      <c r="N84">
        <v>7.7</v>
      </c>
      <c r="O84">
        <v>23</v>
      </c>
      <c r="T84">
        <f t="shared" ref="T84:T91" si="57">SUM(P84:S84)</f>
        <v>0</v>
      </c>
      <c r="U84">
        <f t="shared" ref="U84:U91" si="58">+T84+O84</f>
        <v>23</v>
      </c>
      <c r="V84">
        <f>RANK(U84,U$84:U$92,0)</f>
        <v>3</v>
      </c>
      <c r="W84">
        <f t="shared" si="54"/>
        <v>6</v>
      </c>
    </row>
    <row r="85" spans="1:23" ht="18.75" x14ac:dyDescent="0.3">
      <c r="A85" s="12">
        <v>2</v>
      </c>
      <c r="B85" s="12">
        <v>1033891</v>
      </c>
      <c r="C85" s="12" t="s">
        <v>8</v>
      </c>
      <c r="D85" s="14" t="s">
        <v>33</v>
      </c>
      <c r="E85" s="15">
        <v>2003</v>
      </c>
      <c r="F85" s="15">
        <v>13</v>
      </c>
      <c r="G85" s="15">
        <v>5</v>
      </c>
      <c r="H85" s="15" t="s">
        <v>114</v>
      </c>
      <c r="I85" s="15" t="s">
        <v>59</v>
      </c>
      <c r="J85" s="15" t="s">
        <v>490</v>
      </c>
      <c r="K85" s="12"/>
      <c r="L85">
        <v>7.7</v>
      </c>
      <c r="M85">
        <v>7.5</v>
      </c>
      <c r="N85">
        <v>7.5</v>
      </c>
      <c r="O85">
        <f t="shared" ref="O85:O91" si="59">SUM(L85:N85)</f>
        <v>22.7</v>
      </c>
      <c r="T85">
        <f t="shared" si="57"/>
        <v>0</v>
      </c>
      <c r="U85">
        <f t="shared" si="58"/>
        <v>22.7</v>
      </c>
      <c r="V85">
        <f t="shared" ref="V85:V91" si="60">RANK(U85,U$84:U$92,0)</f>
        <v>4</v>
      </c>
      <c r="W85">
        <f t="shared" si="54"/>
        <v>7</v>
      </c>
    </row>
    <row r="86" spans="1:23" ht="18.75" x14ac:dyDescent="0.3">
      <c r="A86" s="12">
        <v>3</v>
      </c>
      <c r="B86" s="12">
        <v>1019357</v>
      </c>
      <c r="C86" s="12" t="s">
        <v>255</v>
      </c>
      <c r="D86" s="14" t="s">
        <v>314</v>
      </c>
      <c r="E86" s="15">
        <v>2003</v>
      </c>
      <c r="F86" s="15">
        <v>13</v>
      </c>
      <c r="G86" s="15">
        <v>5</v>
      </c>
      <c r="H86" s="15" t="s">
        <v>114</v>
      </c>
      <c r="I86" s="15" t="s">
        <v>59</v>
      </c>
      <c r="J86" s="15" t="s">
        <v>494</v>
      </c>
      <c r="K86" s="12"/>
      <c r="L86">
        <v>7.7</v>
      </c>
      <c r="M86">
        <v>7.8</v>
      </c>
      <c r="N86">
        <v>7.7</v>
      </c>
      <c r="O86">
        <f t="shared" si="59"/>
        <v>23.2</v>
      </c>
      <c r="T86">
        <f t="shared" si="57"/>
        <v>0</v>
      </c>
      <c r="U86">
        <f t="shared" si="58"/>
        <v>23.2</v>
      </c>
      <c r="V86">
        <f t="shared" si="60"/>
        <v>2</v>
      </c>
      <c r="W86">
        <f t="shared" si="54"/>
        <v>4</v>
      </c>
    </row>
    <row r="87" spans="1:23" ht="18.75" x14ac:dyDescent="0.3">
      <c r="A87" s="12">
        <v>4</v>
      </c>
      <c r="B87" s="12">
        <v>983683</v>
      </c>
      <c r="C87" s="12" t="s">
        <v>133</v>
      </c>
      <c r="D87" s="14" t="s">
        <v>147</v>
      </c>
      <c r="E87" s="15">
        <v>2003</v>
      </c>
      <c r="F87" s="15">
        <v>13</v>
      </c>
      <c r="G87" s="15">
        <v>5</v>
      </c>
      <c r="H87" s="15" t="s">
        <v>114</v>
      </c>
      <c r="I87" s="15" t="s">
        <v>59</v>
      </c>
      <c r="J87" s="15" t="s">
        <v>492</v>
      </c>
      <c r="K87" s="12"/>
      <c r="L87">
        <v>0</v>
      </c>
      <c r="M87">
        <v>0</v>
      </c>
      <c r="N87">
        <v>0</v>
      </c>
      <c r="O87">
        <f t="shared" si="59"/>
        <v>0</v>
      </c>
      <c r="T87">
        <f t="shared" si="57"/>
        <v>0</v>
      </c>
      <c r="U87">
        <f t="shared" si="58"/>
        <v>0</v>
      </c>
      <c r="V87">
        <f t="shared" si="60"/>
        <v>8</v>
      </c>
      <c r="W87">
        <f t="shared" si="54"/>
        <v>15</v>
      </c>
    </row>
    <row r="88" spans="1:23" ht="18.75" x14ac:dyDescent="0.3">
      <c r="A88" s="12">
        <v>5</v>
      </c>
      <c r="B88" s="12">
        <v>647394</v>
      </c>
      <c r="C88" s="12" t="s">
        <v>256</v>
      </c>
      <c r="D88" s="14" t="s">
        <v>15</v>
      </c>
      <c r="E88" s="15">
        <v>2003</v>
      </c>
      <c r="F88" s="15">
        <v>13</v>
      </c>
      <c r="G88" s="15">
        <v>5</v>
      </c>
      <c r="H88" s="15" t="s">
        <v>114</v>
      </c>
      <c r="I88" s="15" t="s">
        <v>59</v>
      </c>
      <c r="J88" s="15" t="s">
        <v>505</v>
      </c>
      <c r="K88" s="12"/>
      <c r="L88">
        <v>7.5</v>
      </c>
      <c r="M88">
        <v>7.2</v>
      </c>
      <c r="N88">
        <v>7.4</v>
      </c>
      <c r="O88">
        <f t="shared" si="59"/>
        <v>22.1</v>
      </c>
      <c r="T88">
        <f t="shared" si="57"/>
        <v>0</v>
      </c>
      <c r="U88">
        <f t="shared" si="58"/>
        <v>22.1</v>
      </c>
      <c r="V88">
        <f t="shared" si="60"/>
        <v>6</v>
      </c>
      <c r="W88">
        <f t="shared" si="54"/>
        <v>12</v>
      </c>
    </row>
    <row r="89" spans="1:23" ht="18.75" x14ac:dyDescent="0.3">
      <c r="A89" s="12">
        <v>6</v>
      </c>
      <c r="B89" s="12">
        <v>1030420</v>
      </c>
      <c r="C89" s="12" t="s">
        <v>197</v>
      </c>
      <c r="D89" s="14" t="s">
        <v>211</v>
      </c>
      <c r="E89" s="15">
        <v>2003</v>
      </c>
      <c r="F89" s="15">
        <v>13</v>
      </c>
      <c r="G89" s="15">
        <v>5</v>
      </c>
      <c r="H89" s="15" t="s">
        <v>114</v>
      </c>
      <c r="I89" s="15" t="s">
        <v>59</v>
      </c>
      <c r="J89" s="15" t="s">
        <v>185</v>
      </c>
      <c r="K89" s="12"/>
      <c r="L89">
        <v>7.7</v>
      </c>
      <c r="M89">
        <v>7.4</v>
      </c>
      <c r="N89">
        <v>7.3</v>
      </c>
      <c r="O89">
        <f t="shared" si="59"/>
        <v>22.400000000000002</v>
      </c>
      <c r="T89">
        <f t="shared" si="57"/>
        <v>0</v>
      </c>
      <c r="U89">
        <f t="shared" si="58"/>
        <v>22.400000000000002</v>
      </c>
      <c r="V89">
        <f t="shared" si="60"/>
        <v>5</v>
      </c>
      <c r="W89">
        <f t="shared" si="54"/>
        <v>10</v>
      </c>
    </row>
    <row r="90" spans="1:23" ht="18.75" x14ac:dyDescent="0.3">
      <c r="A90" s="12">
        <v>7</v>
      </c>
      <c r="B90" s="12">
        <v>651677</v>
      </c>
      <c r="C90" s="12" t="s">
        <v>219</v>
      </c>
      <c r="D90" s="14" t="s">
        <v>228</v>
      </c>
      <c r="E90" s="15">
        <v>2003</v>
      </c>
      <c r="F90" s="15">
        <v>13</v>
      </c>
      <c r="G90" s="15">
        <v>5</v>
      </c>
      <c r="H90" s="15" t="s">
        <v>114</v>
      </c>
      <c r="I90" s="15" t="s">
        <v>59</v>
      </c>
      <c r="J90" s="15" t="s">
        <v>506</v>
      </c>
      <c r="K90" s="12"/>
      <c r="L90">
        <v>7.9</v>
      </c>
      <c r="M90">
        <v>8</v>
      </c>
      <c r="N90">
        <v>7.7</v>
      </c>
      <c r="O90">
        <f t="shared" si="59"/>
        <v>23.6</v>
      </c>
      <c r="T90">
        <f t="shared" si="57"/>
        <v>0</v>
      </c>
      <c r="U90">
        <f t="shared" si="58"/>
        <v>23.6</v>
      </c>
      <c r="V90">
        <f t="shared" si="60"/>
        <v>1</v>
      </c>
      <c r="W90">
        <f t="shared" si="54"/>
        <v>2</v>
      </c>
    </row>
    <row r="91" spans="1:23" ht="18.75" x14ac:dyDescent="0.3">
      <c r="A91" s="12">
        <v>8</v>
      </c>
      <c r="B91" s="12">
        <v>1032316</v>
      </c>
      <c r="C91" s="12" t="s">
        <v>243</v>
      </c>
      <c r="D91" s="14" t="s">
        <v>277</v>
      </c>
      <c r="E91" s="15">
        <v>2002</v>
      </c>
      <c r="F91" s="15">
        <v>14</v>
      </c>
      <c r="G91" s="15">
        <v>5</v>
      </c>
      <c r="H91" s="15" t="s">
        <v>114</v>
      </c>
      <c r="I91" s="15" t="s">
        <v>59</v>
      </c>
      <c r="J91" s="15" t="s">
        <v>505</v>
      </c>
      <c r="K91" s="12"/>
      <c r="L91">
        <v>0.7</v>
      </c>
      <c r="M91">
        <v>0.7</v>
      </c>
      <c r="N91">
        <v>0.6</v>
      </c>
      <c r="O91">
        <f t="shared" si="59"/>
        <v>2</v>
      </c>
      <c r="T91">
        <f t="shared" si="57"/>
        <v>0</v>
      </c>
      <c r="U91">
        <f t="shared" si="58"/>
        <v>2</v>
      </c>
      <c r="V91">
        <f t="shared" si="60"/>
        <v>7</v>
      </c>
      <c r="W91">
        <f t="shared" si="54"/>
        <v>14</v>
      </c>
    </row>
    <row r="92" spans="1:23" ht="18.75" x14ac:dyDescent="0.3">
      <c r="A92" s="12"/>
      <c r="B92" s="12"/>
      <c r="C92" s="12"/>
      <c r="D92" s="14"/>
      <c r="E92" s="15"/>
      <c r="F92" s="15"/>
      <c r="G92" s="15"/>
      <c r="H92" s="15"/>
      <c r="I92" s="15"/>
      <c r="J92" s="15"/>
      <c r="K92" s="12"/>
    </row>
    <row r="93" spans="1:23" ht="18.75" x14ac:dyDescent="0.3">
      <c r="A93" s="12"/>
      <c r="B93" s="12"/>
      <c r="C93" s="12"/>
      <c r="D93" s="14"/>
      <c r="E93" s="15"/>
      <c r="F93" s="15"/>
      <c r="G93" s="15"/>
      <c r="H93" s="15"/>
      <c r="I93" s="15"/>
      <c r="J93" s="15"/>
      <c r="K93" s="12"/>
    </row>
    <row r="94" spans="1:23" ht="18.75" x14ac:dyDescent="0.3">
      <c r="A94" s="12"/>
      <c r="B94" s="12"/>
      <c r="C94" s="12"/>
      <c r="D94" s="14"/>
      <c r="E94" s="15"/>
      <c r="F94" s="15"/>
      <c r="G94" s="15"/>
      <c r="H94" s="15"/>
      <c r="I94" s="15"/>
      <c r="J94" s="15"/>
      <c r="K94" s="12"/>
    </row>
    <row r="95" spans="1:23" ht="18.75" x14ac:dyDescent="0.3">
      <c r="A95" s="12"/>
      <c r="B95" s="12"/>
      <c r="C95" s="12"/>
      <c r="D95" s="14"/>
      <c r="E95" s="15"/>
      <c r="F95" s="15"/>
      <c r="G95" s="15"/>
      <c r="H95" s="15"/>
      <c r="I95" s="15"/>
      <c r="J95" s="15"/>
      <c r="K95" s="12"/>
    </row>
    <row r="96" spans="1:23" ht="18.75" x14ac:dyDescent="0.3">
      <c r="A96" s="12"/>
      <c r="B96" s="12"/>
      <c r="C96" s="12"/>
      <c r="D96" s="14"/>
      <c r="E96" s="15"/>
      <c r="F96" s="15"/>
      <c r="G96" s="15"/>
      <c r="H96" s="15"/>
      <c r="I96" s="15"/>
      <c r="J96" s="15"/>
      <c r="K96" s="12"/>
    </row>
    <row r="97" spans="1:11" ht="18.75" x14ac:dyDescent="0.3">
      <c r="A97" s="12"/>
      <c r="B97" s="12"/>
      <c r="C97" s="12"/>
      <c r="D97" s="14"/>
      <c r="E97" s="15"/>
      <c r="F97" s="15"/>
      <c r="G97" s="15"/>
      <c r="H97" s="15"/>
      <c r="I97" s="15"/>
      <c r="J97" s="15"/>
      <c r="K97" s="12"/>
    </row>
    <row r="98" spans="1:11" ht="18.75" x14ac:dyDescent="0.3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</row>
    <row r="99" spans="1:11" ht="18.75" x14ac:dyDescent="0.3">
      <c r="A99" s="12"/>
      <c r="B99" s="13"/>
      <c r="C99" s="13"/>
      <c r="D99" s="13"/>
      <c r="E99" s="13"/>
      <c r="F99" s="13"/>
      <c r="G99" s="13"/>
      <c r="H99" s="13"/>
      <c r="I99" s="13"/>
      <c r="J99" s="13"/>
      <c r="K99" s="12"/>
    </row>
    <row r="100" spans="1:11" ht="18.75" x14ac:dyDescent="0.3">
      <c r="A100" s="12"/>
      <c r="B100" s="12"/>
      <c r="C100" s="12"/>
      <c r="D100" s="14"/>
      <c r="E100" s="15"/>
      <c r="F100" s="15"/>
      <c r="G100" s="15"/>
      <c r="H100" s="15"/>
      <c r="I100" s="15"/>
      <c r="J100" s="15"/>
      <c r="K100" s="12"/>
    </row>
    <row r="101" spans="1:11" x14ac:dyDescent="0.25">
      <c r="D101" s="3"/>
      <c r="E101" s="1"/>
      <c r="F101" s="1"/>
      <c r="G101" s="1"/>
      <c r="H101" s="1"/>
      <c r="I101" s="1"/>
      <c r="J101" s="1"/>
    </row>
    <row r="102" spans="1:11" x14ac:dyDescent="0.25">
      <c r="D102" s="3"/>
      <c r="E102" s="1"/>
      <c r="F102" s="1"/>
      <c r="G102" s="1"/>
      <c r="H102" s="1"/>
      <c r="I102" s="1"/>
      <c r="J102" s="1"/>
    </row>
    <row r="103" spans="1:11" x14ac:dyDescent="0.25">
      <c r="D103" s="3"/>
      <c r="E103" s="1"/>
      <c r="F103" s="1"/>
      <c r="G103" s="1"/>
      <c r="H103" s="1"/>
      <c r="I103" s="1"/>
      <c r="J103" s="1"/>
    </row>
    <row r="104" spans="1:11" x14ac:dyDescent="0.25">
      <c r="D104" s="3"/>
      <c r="E104" s="1"/>
      <c r="F104" s="1"/>
      <c r="G104" s="1"/>
      <c r="H104" s="1"/>
      <c r="I104" s="1"/>
      <c r="J104" s="1"/>
    </row>
    <row r="105" spans="1:11" x14ac:dyDescent="0.25">
      <c r="D105" s="3"/>
      <c r="E105" s="1"/>
      <c r="F105" s="1"/>
      <c r="G105" s="1"/>
      <c r="H105" s="1"/>
      <c r="I105" s="1"/>
      <c r="J105" s="1"/>
    </row>
    <row r="106" spans="1:11" x14ac:dyDescent="0.25">
      <c r="D106" s="3"/>
      <c r="E106" s="1"/>
      <c r="F106" s="1"/>
      <c r="G106" s="1"/>
      <c r="H106" s="1"/>
      <c r="I106" s="1"/>
      <c r="J106" s="1"/>
    </row>
    <row r="107" spans="1:11" x14ac:dyDescent="0.25">
      <c r="D107" s="3"/>
      <c r="E107" s="1"/>
      <c r="F107" s="1"/>
      <c r="G107" s="1"/>
      <c r="H107" s="1"/>
      <c r="I107" s="1"/>
      <c r="J107" s="1"/>
    </row>
    <row r="108" spans="1:11" x14ac:dyDescent="0.25">
      <c r="D108" s="3"/>
      <c r="E108" s="1"/>
      <c r="F108" s="1"/>
      <c r="G108" s="1"/>
      <c r="H108" s="1"/>
      <c r="I108" s="1"/>
      <c r="J108" s="1"/>
    </row>
    <row r="109" spans="1:11" x14ac:dyDescent="0.25">
      <c r="D109" s="3"/>
      <c r="E109" s="1"/>
      <c r="F109" s="1"/>
      <c r="G109" s="1"/>
      <c r="H109" s="1"/>
      <c r="I109" s="1"/>
      <c r="J109" s="1"/>
    </row>
    <row r="110" spans="1:11" x14ac:dyDescent="0.25">
      <c r="D110" s="3"/>
      <c r="E110" s="1"/>
      <c r="F110" s="1"/>
      <c r="G110" s="1"/>
      <c r="H110" s="1"/>
      <c r="I110" s="1"/>
      <c r="J110" s="1"/>
    </row>
    <row r="111" spans="1:11" x14ac:dyDescent="0.25">
      <c r="D111" s="3"/>
      <c r="E111" s="1"/>
      <c r="F111" s="1"/>
      <c r="G111" s="1"/>
      <c r="H111" s="1"/>
      <c r="I111" s="1"/>
      <c r="J111" s="1"/>
    </row>
    <row r="112" spans="1:11" x14ac:dyDescent="0.25">
      <c r="B112" s="2"/>
      <c r="C112" s="2"/>
      <c r="D112" s="2"/>
      <c r="E112" s="2"/>
      <c r="F112" s="2"/>
      <c r="G112" s="2"/>
      <c r="H112" s="2"/>
      <c r="I112" s="2"/>
      <c r="J112" s="2"/>
    </row>
    <row r="113" spans="2:10" x14ac:dyDescent="0.25">
      <c r="D113" s="3"/>
      <c r="E113" s="1"/>
      <c r="F113" s="1"/>
      <c r="G113" s="1"/>
      <c r="H113" s="1"/>
      <c r="I113" s="1"/>
      <c r="J113" s="1"/>
    </row>
    <row r="114" spans="2:10" x14ac:dyDescent="0.25">
      <c r="D114" s="3"/>
      <c r="E114" s="1"/>
      <c r="F114" s="1"/>
      <c r="G114" s="1"/>
      <c r="H114" s="1"/>
      <c r="I114" s="1"/>
      <c r="J114" s="1"/>
    </row>
    <row r="115" spans="2:10" x14ac:dyDescent="0.25">
      <c r="D115" s="3"/>
      <c r="E115" s="1"/>
      <c r="F115" s="1"/>
      <c r="G115" s="1"/>
      <c r="H115" s="1"/>
      <c r="I115" s="1"/>
      <c r="J115" s="1"/>
    </row>
    <row r="116" spans="2:10" x14ac:dyDescent="0.25">
      <c r="D116" s="3"/>
      <c r="E116" s="1"/>
      <c r="F116" s="1"/>
      <c r="G116" s="1"/>
      <c r="H116" s="1"/>
      <c r="I116" s="1"/>
      <c r="J116" s="1"/>
    </row>
    <row r="117" spans="2:10" x14ac:dyDescent="0.25">
      <c r="D117" s="3"/>
      <c r="E117" s="1"/>
      <c r="F117" s="1"/>
      <c r="G117" s="1"/>
      <c r="H117" s="1"/>
      <c r="I117" s="1"/>
      <c r="J117" s="1"/>
    </row>
    <row r="118" spans="2:10" x14ac:dyDescent="0.25">
      <c r="D118" s="3"/>
      <c r="E118" s="1"/>
      <c r="F118" s="1"/>
      <c r="G118" s="1"/>
      <c r="H118" s="1"/>
      <c r="I118" s="1"/>
      <c r="J118" s="1"/>
    </row>
    <row r="119" spans="2:10" x14ac:dyDescent="0.25">
      <c r="D119" s="3"/>
      <c r="E119" s="1"/>
      <c r="F119" s="1"/>
      <c r="G119" s="1"/>
      <c r="H119" s="1"/>
      <c r="I119" s="1"/>
      <c r="J119" s="1"/>
    </row>
    <row r="120" spans="2:10" x14ac:dyDescent="0.25">
      <c r="D120" s="3"/>
      <c r="E120" s="1"/>
      <c r="F120" s="1"/>
      <c r="G120" s="1"/>
      <c r="H120" s="1"/>
      <c r="I120" s="1"/>
      <c r="J120" s="1"/>
    </row>
    <row r="121" spans="2:10" x14ac:dyDescent="0.25">
      <c r="D121" s="3"/>
      <c r="E121" s="1"/>
      <c r="F121" s="1"/>
      <c r="G121" s="1"/>
      <c r="H121" s="1"/>
      <c r="I121" s="1"/>
      <c r="J121" s="1"/>
    </row>
    <row r="122" spans="2:10" x14ac:dyDescent="0.25">
      <c r="D122" s="3"/>
      <c r="E122" s="1"/>
      <c r="F122" s="1"/>
      <c r="G122" s="1"/>
      <c r="H122" s="1"/>
      <c r="I122" s="1"/>
      <c r="J122" s="1"/>
    </row>
    <row r="123" spans="2:10" x14ac:dyDescent="0.25">
      <c r="D123" s="3"/>
      <c r="E123" s="1"/>
      <c r="F123" s="1"/>
      <c r="G123" s="1"/>
      <c r="H123" s="1"/>
      <c r="I123" s="1"/>
      <c r="J123" s="1"/>
    </row>
    <row r="124" spans="2:10" x14ac:dyDescent="0.25">
      <c r="D124" s="3"/>
      <c r="E124" s="1"/>
      <c r="F124" s="1"/>
      <c r="G124" s="1"/>
      <c r="H124" s="1"/>
      <c r="I124" s="1"/>
      <c r="J124" s="1"/>
    </row>
    <row r="125" spans="2:10" x14ac:dyDescent="0.25">
      <c r="D125" s="3"/>
      <c r="E125" s="1"/>
      <c r="F125" s="1"/>
      <c r="G125" s="1"/>
      <c r="H125" s="1"/>
      <c r="I125" s="1"/>
      <c r="J125" s="1"/>
    </row>
    <row r="127" spans="2:10" x14ac:dyDescent="0.25">
      <c r="B127" s="2"/>
      <c r="C127" s="2"/>
      <c r="D127" s="2"/>
      <c r="E127" s="2"/>
      <c r="F127" s="2"/>
      <c r="G127" s="2"/>
      <c r="H127" s="2"/>
      <c r="I127" s="2"/>
      <c r="J127" s="2"/>
    </row>
    <row r="128" spans="2:10" x14ac:dyDescent="0.25">
      <c r="D128" s="3"/>
      <c r="E128" s="1"/>
      <c r="F128" s="1"/>
      <c r="G128" s="1"/>
      <c r="H128" s="1"/>
      <c r="I128" s="1"/>
      <c r="J128" s="1"/>
    </row>
    <row r="129" spans="2:10" x14ac:dyDescent="0.25">
      <c r="D129" s="3"/>
      <c r="E129" s="1"/>
      <c r="F129" s="1"/>
      <c r="G129" s="1"/>
      <c r="H129" s="1"/>
      <c r="I129" s="1"/>
      <c r="J129" s="1"/>
    </row>
    <row r="130" spans="2:10" x14ac:dyDescent="0.25">
      <c r="D130" s="3"/>
      <c r="E130" s="1"/>
      <c r="F130" s="1"/>
      <c r="G130" s="1"/>
      <c r="H130" s="1"/>
      <c r="I130" s="1"/>
      <c r="J130" s="1"/>
    </row>
    <row r="131" spans="2:10" x14ac:dyDescent="0.25">
      <c r="D131" s="3"/>
      <c r="E131" s="1"/>
      <c r="F131" s="1"/>
      <c r="G131" s="1"/>
      <c r="H131" s="1"/>
      <c r="I131" s="1"/>
      <c r="J131" s="1"/>
    </row>
    <row r="132" spans="2:10" x14ac:dyDescent="0.25">
      <c r="D132" s="3"/>
      <c r="E132" s="1"/>
      <c r="F132" s="1"/>
      <c r="G132" s="1"/>
      <c r="H132" s="1"/>
      <c r="I132" s="1"/>
      <c r="J132" s="1"/>
    </row>
    <row r="133" spans="2:10" x14ac:dyDescent="0.25">
      <c r="B133" s="2"/>
      <c r="C133" s="2"/>
      <c r="D133" s="2"/>
      <c r="E133" s="2"/>
      <c r="F133" s="2"/>
      <c r="G133" s="2"/>
      <c r="H133" s="2"/>
      <c r="I133" s="2"/>
      <c r="J133" s="2"/>
    </row>
    <row r="134" spans="2:10" x14ac:dyDescent="0.25">
      <c r="D134" s="3"/>
      <c r="E134" s="1"/>
      <c r="F134" s="1"/>
      <c r="G134" s="1"/>
      <c r="H134" s="1"/>
      <c r="I134" s="1"/>
      <c r="J134" s="1"/>
    </row>
    <row r="135" spans="2:10" x14ac:dyDescent="0.25">
      <c r="D135" s="3"/>
      <c r="E135" s="1"/>
      <c r="F135" s="1"/>
      <c r="G135" s="1"/>
      <c r="H135" s="1"/>
      <c r="I135" s="1"/>
      <c r="J135" s="1"/>
    </row>
    <row r="136" spans="2:10" x14ac:dyDescent="0.25">
      <c r="D136" s="3"/>
      <c r="E136" s="1"/>
      <c r="F136" s="1"/>
      <c r="G136" s="1"/>
      <c r="H136" s="1"/>
      <c r="I136" s="1"/>
      <c r="J136" s="1"/>
    </row>
    <row r="137" spans="2:10" x14ac:dyDescent="0.25">
      <c r="D137" s="3"/>
      <c r="E137" s="1"/>
      <c r="F137" s="1"/>
      <c r="G137" s="1"/>
      <c r="H137" s="1"/>
      <c r="I137" s="1"/>
      <c r="J137" s="1"/>
    </row>
    <row r="138" spans="2:10" x14ac:dyDescent="0.25">
      <c r="D138" s="3"/>
      <c r="E138" s="1"/>
      <c r="F138" s="1"/>
      <c r="G138" s="1"/>
      <c r="H138" s="1"/>
      <c r="I138" s="1"/>
      <c r="J138" s="1"/>
    </row>
    <row r="139" spans="2:10" x14ac:dyDescent="0.25">
      <c r="D139" s="3"/>
      <c r="E139" s="1"/>
      <c r="F139" s="1"/>
      <c r="G139" s="1"/>
      <c r="H139" s="1"/>
      <c r="I139" s="1"/>
      <c r="J139" s="1"/>
    </row>
    <row r="140" spans="2:10" x14ac:dyDescent="0.25">
      <c r="D140" s="3"/>
      <c r="E140" s="1"/>
      <c r="F140" s="1"/>
      <c r="G140" s="1"/>
      <c r="H140" s="1"/>
      <c r="I140" s="1"/>
      <c r="J140" s="1"/>
    </row>
    <row r="141" spans="2:10" x14ac:dyDescent="0.25">
      <c r="D141" s="3"/>
      <c r="E141" s="1"/>
      <c r="F141" s="1"/>
      <c r="G141" s="1"/>
      <c r="H141" s="1"/>
      <c r="I141" s="1"/>
      <c r="J141" s="1"/>
    </row>
    <row r="142" spans="2:10" x14ac:dyDescent="0.25">
      <c r="D142" s="3"/>
      <c r="E142" s="1"/>
      <c r="F142" s="1"/>
      <c r="G142" s="1"/>
      <c r="H142" s="1"/>
      <c r="I142" s="1"/>
      <c r="J142" s="1"/>
    </row>
    <row r="143" spans="2:10" x14ac:dyDescent="0.25">
      <c r="D143" s="3"/>
      <c r="E143" s="1"/>
      <c r="F143" s="1"/>
      <c r="G143" s="1"/>
      <c r="H143" s="1"/>
      <c r="I143" s="1"/>
      <c r="J143" s="1"/>
    </row>
    <row r="144" spans="2:10" x14ac:dyDescent="0.25">
      <c r="D144" s="3"/>
      <c r="E144" s="1"/>
      <c r="F144" s="1"/>
      <c r="G144" s="1"/>
      <c r="H144" s="1"/>
      <c r="I144" s="1"/>
      <c r="J144" s="1"/>
    </row>
    <row r="145" spans="2:10" x14ac:dyDescent="0.25">
      <c r="B145" s="2"/>
      <c r="C145" s="2"/>
      <c r="D145" s="2"/>
      <c r="E145" s="2"/>
      <c r="F145" s="2"/>
      <c r="G145" s="2"/>
      <c r="H145" s="2"/>
      <c r="I145" s="2"/>
      <c r="J145" s="2"/>
    </row>
    <row r="146" spans="2:10" x14ac:dyDescent="0.25">
      <c r="D146" s="3"/>
      <c r="E146" s="1"/>
      <c r="F146" s="1"/>
      <c r="G146" s="1"/>
      <c r="H146" s="1"/>
      <c r="I146" s="1"/>
      <c r="J146" s="1"/>
    </row>
    <row r="147" spans="2:10" x14ac:dyDescent="0.25">
      <c r="D147" s="3"/>
      <c r="E147" s="1"/>
      <c r="F147" s="1"/>
      <c r="G147" s="1"/>
      <c r="H147" s="1"/>
      <c r="I147" s="1"/>
      <c r="J147" s="1"/>
    </row>
    <row r="148" spans="2:10" x14ac:dyDescent="0.25">
      <c r="D148" s="3"/>
      <c r="E148" s="1"/>
      <c r="F148" s="1"/>
      <c r="G148" s="1"/>
      <c r="H148" s="1"/>
      <c r="I148" s="1"/>
      <c r="J148" s="1"/>
    </row>
    <row r="149" spans="2:10" x14ac:dyDescent="0.25">
      <c r="D149" s="3"/>
      <c r="E149" s="1"/>
      <c r="F149" s="1"/>
      <c r="G149" s="1"/>
      <c r="H149" s="1"/>
      <c r="I149" s="1"/>
      <c r="J149" s="1"/>
    </row>
    <row r="150" spans="2:10" x14ac:dyDescent="0.25">
      <c r="D150" s="3"/>
      <c r="E150" s="1"/>
      <c r="F150" s="1"/>
      <c r="G150" s="1"/>
      <c r="H150" s="1"/>
      <c r="I150" s="1"/>
      <c r="J150" s="1"/>
    </row>
    <row r="151" spans="2:10" x14ac:dyDescent="0.25">
      <c r="B151" s="2"/>
      <c r="C151" s="2"/>
      <c r="D151" s="2"/>
      <c r="E151" s="2"/>
      <c r="F151" s="2"/>
      <c r="G151" s="2"/>
      <c r="H151" s="2"/>
      <c r="I151" s="2"/>
      <c r="J151" s="2"/>
    </row>
    <row r="152" spans="2:10" x14ac:dyDescent="0.25">
      <c r="D152" s="3"/>
      <c r="E152" s="1"/>
      <c r="F152" s="1"/>
      <c r="G152" s="1"/>
      <c r="H152" s="1"/>
      <c r="I152" s="1"/>
      <c r="J152" s="1"/>
    </row>
    <row r="153" spans="2:10" x14ac:dyDescent="0.25">
      <c r="D153" s="3"/>
      <c r="E153" s="1"/>
      <c r="F153" s="1"/>
      <c r="G153" s="1"/>
      <c r="H153" s="1"/>
      <c r="I153" s="1"/>
      <c r="J153" s="1"/>
    </row>
    <row r="154" spans="2:10" x14ac:dyDescent="0.25">
      <c r="D154" s="3"/>
      <c r="E154" s="1"/>
      <c r="F154" s="1"/>
      <c r="G154" s="1"/>
      <c r="H154" s="1"/>
      <c r="I154" s="1"/>
      <c r="J154" s="1"/>
    </row>
    <row r="155" spans="2:10" x14ac:dyDescent="0.25">
      <c r="D155" s="3"/>
      <c r="E155" s="1"/>
      <c r="F155" s="1"/>
      <c r="G155" s="1"/>
      <c r="H155" s="1"/>
      <c r="I155" s="1"/>
      <c r="J155" s="1"/>
    </row>
    <row r="156" spans="2:10" x14ac:dyDescent="0.25">
      <c r="D156" s="3"/>
      <c r="E156" s="1"/>
      <c r="F156" s="1"/>
      <c r="G156" s="1"/>
      <c r="H156" s="1"/>
      <c r="I156" s="1"/>
      <c r="J156" s="1"/>
    </row>
    <row r="157" spans="2:10" x14ac:dyDescent="0.25">
      <c r="D157" s="3"/>
      <c r="E157" s="1"/>
      <c r="F157" s="1"/>
      <c r="G157" s="1"/>
      <c r="H157" s="1"/>
      <c r="I157" s="1"/>
      <c r="J157" s="1"/>
    </row>
    <row r="158" spans="2:10" x14ac:dyDescent="0.25">
      <c r="D158" s="3"/>
      <c r="E158" s="1"/>
      <c r="F158" s="1"/>
      <c r="G158" s="1"/>
      <c r="H158" s="1"/>
      <c r="I158" s="1"/>
      <c r="J158" s="1"/>
    </row>
    <row r="159" spans="2:10" x14ac:dyDescent="0.25">
      <c r="D159" s="3"/>
      <c r="E159" s="1"/>
      <c r="F159" s="1"/>
      <c r="G159" s="1"/>
      <c r="H159" s="1"/>
      <c r="I159" s="1"/>
      <c r="J159" s="1"/>
    </row>
    <row r="160" spans="2:10" x14ac:dyDescent="0.25">
      <c r="D160" s="3"/>
      <c r="E160" s="1"/>
      <c r="F160" s="1"/>
      <c r="G160" s="1"/>
      <c r="H160" s="1"/>
      <c r="I160" s="1"/>
      <c r="J160" s="1"/>
    </row>
    <row r="161" spans="2:10" x14ac:dyDescent="0.25">
      <c r="B161" s="2"/>
      <c r="C161" s="2"/>
      <c r="D161" s="2"/>
      <c r="E161" s="2"/>
      <c r="F161" s="2"/>
      <c r="G161" s="2"/>
      <c r="H161" s="2"/>
      <c r="I161" s="2"/>
      <c r="J161" s="2"/>
    </row>
    <row r="162" spans="2:10" x14ac:dyDescent="0.25">
      <c r="D162" s="3"/>
      <c r="E162" s="1"/>
      <c r="F162" s="1"/>
      <c r="G162" s="1"/>
      <c r="H162" s="1"/>
      <c r="I162" s="1"/>
      <c r="J162" s="1"/>
    </row>
    <row r="163" spans="2:10" x14ac:dyDescent="0.25">
      <c r="D163" s="3"/>
      <c r="E163" s="1"/>
      <c r="F163" s="1"/>
      <c r="G163" s="1"/>
      <c r="H163" s="1"/>
      <c r="I163" s="1"/>
      <c r="J163" s="1"/>
    </row>
    <row r="164" spans="2:10" x14ac:dyDescent="0.25">
      <c r="D164" s="3"/>
      <c r="E164" s="1"/>
      <c r="F164" s="1"/>
      <c r="G164" s="1"/>
      <c r="H164" s="1"/>
      <c r="I164" s="1"/>
      <c r="J164" s="1"/>
    </row>
    <row r="165" spans="2:10" x14ac:dyDescent="0.25">
      <c r="B165" s="2"/>
      <c r="C165" s="2"/>
      <c r="D165" s="2"/>
      <c r="E165" s="2"/>
      <c r="F165" s="2"/>
      <c r="G165" s="2"/>
      <c r="H165" s="2"/>
      <c r="I165" s="2"/>
      <c r="J165" s="2"/>
    </row>
    <row r="166" spans="2:10" x14ac:dyDescent="0.25">
      <c r="D166" s="3"/>
      <c r="E166" s="1"/>
      <c r="F166" s="1"/>
      <c r="G166" s="1"/>
      <c r="H166" s="1"/>
      <c r="I166" s="1"/>
      <c r="J166" s="1"/>
    </row>
    <row r="167" spans="2:10" x14ac:dyDescent="0.25">
      <c r="D167" s="3"/>
      <c r="E167" s="1"/>
      <c r="F167" s="1"/>
      <c r="G167" s="1"/>
      <c r="H167" s="1"/>
      <c r="I167" s="1"/>
      <c r="J167" s="1"/>
    </row>
    <row r="168" spans="2:10" x14ac:dyDescent="0.25">
      <c r="D168" s="3"/>
      <c r="E168" s="1"/>
      <c r="F168" s="1"/>
      <c r="G168" s="1"/>
      <c r="H168" s="1"/>
      <c r="I168" s="1"/>
      <c r="J168" s="1"/>
    </row>
    <row r="169" spans="2:10" x14ac:dyDescent="0.25">
      <c r="D169" s="3"/>
      <c r="E169" s="1"/>
      <c r="F169" s="1"/>
      <c r="G169" s="1"/>
      <c r="H169" s="1"/>
      <c r="I169" s="1"/>
      <c r="J169" s="1"/>
    </row>
    <row r="170" spans="2:10" x14ac:dyDescent="0.25">
      <c r="D170" s="3"/>
      <c r="E170" s="1"/>
      <c r="F170" s="1"/>
      <c r="G170" s="1"/>
      <c r="H170" s="1"/>
      <c r="I170" s="1"/>
      <c r="J170" s="1"/>
    </row>
    <row r="171" spans="2:10" x14ac:dyDescent="0.25">
      <c r="D171" s="3"/>
      <c r="E171" s="1"/>
      <c r="F171" s="1"/>
      <c r="G171" s="1"/>
      <c r="H171" s="1"/>
      <c r="I171" s="1"/>
      <c r="J171" s="1"/>
    </row>
    <row r="172" spans="2:10" x14ac:dyDescent="0.25">
      <c r="D172" s="3"/>
      <c r="E172" s="1"/>
      <c r="F172" s="1"/>
      <c r="G172" s="1"/>
      <c r="H172" s="1"/>
      <c r="I172" s="1"/>
      <c r="J172" s="1"/>
    </row>
    <row r="173" spans="2:10" x14ac:dyDescent="0.25">
      <c r="D173" s="3"/>
      <c r="E173" s="1"/>
      <c r="F173" s="1"/>
      <c r="G173" s="1"/>
      <c r="H173" s="1"/>
      <c r="I173" s="1"/>
      <c r="J173" s="1"/>
    </row>
    <row r="174" spans="2:10" x14ac:dyDescent="0.25">
      <c r="D174" s="3"/>
      <c r="E174" s="1"/>
      <c r="F174" s="1"/>
      <c r="G174" s="1"/>
      <c r="H174" s="1"/>
      <c r="I174" s="1"/>
      <c r="J174" s="1"/>
    </row>
    <row r="175" spans="2:10" x14ac:dyDescent="0.25">
      <c r="D175" s="3"/>
      <c r="E175" s="1"/>
      <c r="F175" s="1"/>
      <c r="G175" s="1"/>
      <c r="H175" s="1"/>
      <c r="I175" s="1"/>
      <c r="J175" s="1"/>
    </row>
    <row r="176" spans="2:10" x14ac:dyDescent="0.25">
      <c r="D176" s="3"/>
      <c r="E176" s="1"/>
      <c r="F176" s="1"/>
      <c r="G176" s="1"/>
      <c r="H176" s="1"/>
      <c r="I176" s="1"/>
      <c r="J176" s="1"/>
    </row>
    <row r="177" spans="2:10" x14ac:dyDescent="0.25">
      <c r="D177" s="3"/>
      <c r="E177" s="1"/>
      <c r="F177" s="1"/>
      <c r="G177" s="1"/>
      <c r="H177" s="1"/>
      <c r="I177" s="1"/>
      <c r="J177" s="1"/>
    </row>
    <row r="178" spans="2:10" x14ac:dyDescent="0.25">
      <c r="D178" s="3"/>
      <c r="E178" s="1"/>
      <c r="F178" s="1"/>
      <c r="G178" s="1"/>
      <c r="H178" s="1"/>
      <c r="I178" s="1"/>
      <c r="J178" s="1"/>
    </row>
    <row r="179" spans="2:10" x14ac:dyDescent="0.25">
      <c r="D179" s="3"/>
      <c r="E179" s="1"/>
      <c r="F179" s="1"/>
      <c r="G179" s="1"/>
      <c r="H179" s="1"/>
      <c r="I179" s="1"/>
      <c r="J179" s="1"/>
    </row>
    <row r="180" spans="2:10" x14ac:dyDescent="0.25">
      <c r="D180" s="3"/>
      <c r="E180" s="1"/>
      <c r="F180" s="1"/>
      <c r="G180" s="1"/>
      <c r="H180" s="1"/>
      <c r="I180" s="1"/>
      <c r="J180" s="1"/>
    </row>
    <row r="181" spans="2:10" x14ac:dyDescent="0.25">
      <c r="D181" s="3"/>
      <c r="E181" s="1"/>
      <c r="F181" s="1"/>
      <c r="G181" s="1"/>
      <c r="H181" s="1"/>
      <c r="I181" s="1"/>
      <c r="J181" s="1"/>
    </row>
    <row r="182" spans="2:10" x14ac:dyDescent="0.25">
      <c r="D182" s="3"/>
      <c r="E182" s="1"/>
      <c r="F182" s="1"/>
      <c r="G182" s="1"/>
      <c r="H182" s="1"/>
      <c r="I182" s="1"/>
      <c r="J182" s="1"/>
    </row>
    <row r="183" spans="2:10" x14ac:dyDescent="0.25">
      <c r="D183" s="3"/>
      <c r="E183" s="1"/>
      <c r="F183" s="1"/>
      <c r="G183" s="1"/>
      <c r="H183" s="1"/>
      <c r="I183" s="1"/>
      <c r="J183" s="1"/>
    </row>
    <row r="184" spans="2:10" x14ac:dyDescent="0.25">
      <c r="D184" s="3"/>
      <c r="E184" s="1"/>
      <c r="F184" s="1"/>
      <c r="G184" s="1"/>
      <c r="H184" s="1"/>
      <c r="I184" s="1"/>
      <c r="J184" s="1"/>
    </row>
    <row r="185" spans="2:10" x14ac:dyDescent="0.25">
      <c r="D185" s="3"/>
      <c r="E185" s="1"/>
      <c r="F185" s="1"/>
      <c r="G185" s="1"/>
      <c r="H185" s="1"/>
      <c r="I185" s="1"/>
      <c r="J185" s="1"/>
    </row>
    <row r="186" spans="2:10" x14ac:dyDescent="0.25">
      <c r="D186" s="3"/>
      <c r="E186" s="1"/>
      <c r="F186" s="1"/>
      <c r="G186" s="1"/>
      <c r="H186" s="1"/>
      <c r="I186" s="1"/>
      <c r="J186" s="1"/>
    </row>
    <row r="187" spans="2:10" x14ac:dyDescent="0.25">
      <c r="D187" s="3"/>
      <c r="E187" s="1"/>
      <c r="F187" s="1"/>
      <c r="G187" s="1"/>
      <c r="H187" s="1"/>
      <c r="I187" s="1"/>
      <c r="J187" s="1"/>
    </row>
    <row r="188" spans="2:10" x14ac:dyDescent="0.25">
      <c r="D188" s="3"/>
      <c r="E188" s="1"/>
      <c r="F188" s="1"/>
      <c r="G188" s="1"/>
      <c r="H188" s="1"/>
      <c r="I188" s="1"/>
      <c r="J188" s="1"/>
    </row>
    <row r="189" spans="2:10" x14ac:dyDescent="0.25">
      <c r="D189" s="3"/>
      <c r="E189" s="1"/>
      <c r="F189" s="1"/>
      <c r="G189" s="1"/>
      <c r="H189" s="1"/>
      <c r="I189" s="1"/>
      <c r="J189" s="1"/>
    </row>
    <row r="190" spans="2:10" x14ac:dyDescent="0.25">
      <c r="B190" s="2"/>
      <c r="C190" s="2"/>
      <c r="D190" s="2"/>
      <c r="E190" s="2"/>
      <c r="F190" s="2"/>
      <c r="G190" s="2"/>
      <c r="H190" s="2"/>
      <c r="I190" s="2"/>
      <c r="J190" s="2"/>
    </row>
    <row r="191" spans="2:10" x14ac:dyDescent="0.25">
      <c r="D191" s="3"/>
      <c r="E191" s="1"/>
      <c r="F191" s="1"/>
      <c r="G191" s="1"/>
      <c r="H191" s="1"/>
      <c r="I191" s="1"/>
      <c r="J191" s="1"/>
    </row>
    <row r="192" spans="2:10" x14ac:dyDescent="0.25">
      <c r="D192" s="3"/>
      <c r="E192" s="1"/>
      <c r="F192" s="1"/>
      <c r="G192" s="1"/>
      <c r="H192" s="1"/>
      <c r="I192" s="1"/>
      <c r="J192" s="1"/>
    </row>
    <row r="193" spans="2:10" x14ac:dyDescent="0.25">
      <c r="D193" s="3"/>
      <c r="E193" s="1"/>
      <c r="F193" s="1"/>
      <c r="G193" s="1"/>
      <c r="H193" s="1"/>
      <c r="I193" s="1"/>
      <c r="J193" s="1"/>
    </row>
    <row r="194" spans="2:10" x14ac:dyDescent="0.25">
      <c r="B194" s="2"/>
      <c r="C194" s="2"/>
      <c r="D194" s="2"/>
      <c r="E194" s="2"/>
      <c r="F194" s="2"/>
      <c r="G194" s="2"/>
      <c r="H194" s="2"/>
      <c r="I194" s="2"/>
      <c r="J194" s="2"/>
    </row>
    <row r="195" spans="2:10" x14ac:dyDescent="0.25">
      <c r="D195" s="3"/>
      <c r="E195" s="1"/>
      <c r="F195" s="1"/>
      <c r="G195" s="1"/>
      <c r="H195" s="1"/>
      <c r="I195" s="1"/>
      <c r="J195" s="1"/>
    </row>
    <row r="196" spans="2:10" x14ac:dyDescent="0.25">
      <c r="D196" s="3"/>
      <c r="E196" s="1"/>
      <c r="F196" s="1"/>
      <c r="G196" s="1"/>
      <c r="H196" s="1"/>
      <c r="I196" s="1"/>
      <c r="J196" s="1"/>
    </row>
    <row r="197" spans="2:10" x14ac:dyDescent="0.25">
      <c r="D197" s="3"/>
      <c r="E197" s="1"/>
      <c r="F197" s="1"/>
      <c r="G197" s="1"/>
      <c r="H197" s="1"/>
      <c r="I197" s="1"/>
      <c r="J197" s="1"/>
    </row>
    <row r="198" spans="2:10" x14ac:dyDescent="0.25">
      <c r="D198" s="3"/>
      <c r="E198" s="1"/>
      <c r="F198" s="1"/>
      <c r="G198" s="1"/>
      <c r="H198" s="1"/>
      <c r="I198" s="1"/>
      <c r="J198" s="1"/>
    </row>
    <row r="199" spans="2:10" x14ac:dyDescent="0.25">
      <c r="D199" s="3"/>
      <c r="E199" s="1"/>
      <c r="F199" s="1"/>
      <c r="G199" s="1"/>
      <c r="H199" s="1"/>
      <c r="I199" s="1"/>
      <c r="J199" s="1"/>
    </row>
    <row r="200" spans="2:10" x14ac:dyDescent="0.25">
      <c r="D200" s="3"/>
      <c r="E200" s="1"/>
      <c r="F200" s="1"/>
      <c r="G200" s="1"/>
      <c r="H200" s="1"/>
      <c r="I200" s="1"/>
      <c r="J200" s="1"/>
    </row>
    <row r="201" spans="2:10" x14ac:dyDescent="0.25">
      <c r="B201" s="2"/>
      <c r="C201" s="2"/>
      <c r="D201" s="2"/>
      <c r="E201" s="2"/>
      <c r="F201" s="2"/>
      <c r="G201" s="2"/>
      <c r="H201" s="2"/>
      <c r="I201" s="2"/>
      <c r="J201" s="2"/>
    </row>
    <row r="202" spans="2:10" x14ac:dyDescent="0.25">
      <c r="D202" s="3"/>
      <c r="E202" s="1"/>
      <c r="F202" s="1"/>
      <c r="G202" s="1"/>
      <c r="H202" s="1"/>
      <c r="I202" s="1"/>
      <c r="J202" s="1"/>
    </row>
    <row r="203" spans="2:10" x14ac:dyDescent="0.25">
      <c r="D203" s="3"/>
      <c r="E203" s="1"/>
      <c r="F203" s="1"/>
      <c r="G203" s="1"/>
      <c r="H203" s="1"/>
      <c r="I203" s="1"/>
      <c r="J203" s="1"/>
    </row>
    <row r="204" spans="2:10" x14ac:dyDescent="0.25">
      <c r="D204" s="3"/>
      <c r="E204" s="1"/>
      <c r="F204" s="1"/>
      <c r="G204" s="1"/>
      <c r="H204" s="1"/>
      <c r="I204" s="1"/>
      <c r="J204" s="1"/>
    </row>
    <row r="205" spans="2:10" x14ac:dyDescent="0.25">
      <c r="D205" s="3"/>
      <c r="E205" s="1"/>
      <c r="F205" s="1"/>
      <c r="G205" s="1"/>
      <c r="H205" s="1"/>
      <c r="I205" s="1"/>
      <c r="J205" s="1"/>
    </row>
    <row r="206" spans="2:10" x14ac:dyDescent="0.25">
      <c r="B206" s="2"/>
      <c r="C206" s="2"/>
      <c r="D206" s="2"/>
      <c r="E206" s="2"/>
      <c r="F206" s="2"/>
      <c r="G206" s="2"/>
      <c r="H206" s="2"/>
      <c r="I206" s="2"/>
      <c r="J206" s="2"/>
    </row>
    <row r="207" spans="2:10" x14ac:dyDescent="0.25">
      <c r="D207" s="3"/>
      <c r="E207" s="1"/>
      <c r="F207" s="1"/>
      <c r="G207" s="1"/>
      <c r="H207" s="1"/>
      <c r="I207" s="1"/>
      <c r="J207" s="1"/>
    </row>
    <row r="208" spans="2:10" x14ac:dyDescent="0.25">
      <c r="D208" s="3"/>
      <c r="E208" s="1"/>
      <c r="F208" s="1"/>
      <c r="G208" s="1"/>
      <c r="H208" s="1"/>
      <c r="I208" s="1"/>
      <c r="J208" s="1"/>
    </row>
    <row r="209" spans="2:10" x14ac:dyDescent="0.25">
      <c r="D209" s="3"/>
      <c r="E209" s="1"/>
      <c r="F209" s="1"/>
      <c r="G209" s="1"/>
      <c r="H209" s="1"/>
      <c r="I209" s="1"/>
      <c r="J209" s="1"/>
    </row>
    <row r="210" spans="2:10" x14ac:dyDescent="0.25">
      <c r="D210" s="3"/>
      <c r="E210" s="1"/>
      <c r="F210" s="1"/>
      <c r="G210" s="1"/>
      <c r="H210" s="1"/>
      <c r="I210" s="1"/>
      <c r="J210" s="1"/>
    </row>
    <row r="211" spans="2:10" x14ac:dyDescent="0.25">
      <c r="B211" s="2"/>
      <c r="C211" s="2"/>
      <c r="D211" s="2"/>
      <c r="E211" s="2"/>
      <c r="F211" s="2"/>
      <c r="G211" s="2"/>
      <c r="H211" s="2"/>
      <c r="I211" s="2"/>
      <c r="J211" s="2"/>
    </row>
    <row r="212" spans="2:10" x14ac:dyDescent="0.25">
      <c r="D212" s="3"/>
      <c r="E212" s="1"/>
      <c r="F212" s="1"/>
      <c r="G212" s="1"/>
      <c r="H212" s="1"/>
      <c r="I212" s="1"/>
      <c r="J212" s="1"/>
    </row>
    <row r="213" spans="2:10" x14ac:dyDescent="0.25">
      <c r="D213" s="3"/>
      <c r="E213" s="1"/>
      <c r="F213" s="1"/>
      <c r="G213" s="1"/>
      <c r="H213" s="1"/>
      <c r="I213" s="1"/>
      <c r="J213" s="1"/>
    </row>
    <row r="214" spans="2:10" x14ac:dyDescent="0.25">
      <c r="D214" s="3"/>
      <c r="E214" s="1"/>
      <c r="F214" s="1"/>
      <c r="G214" s="1"/>
      <c r="H214" s="1"/>
      <c r="I214" s="1"/>
      <c r="J214" s="1"/>
    </row>
    <row r="215" spans="2:10" x14ac:dyDescent="0.25">
      <c r="D215" s="3"/>
      <c r="E215" s="1"/>
      <c r="F215" s="1"/>
      <c r="G215" s="1"/>
      <c r="H215" s="1"/>
      <c r="I215" s="1"/>
      <c r="J215" s="1"/>
    </row>
    <row r="216" spans="2:10" x14ac:dyDescent="0.25">
      <c r="B216" s="2"/>
      <c r="C216" s="2"/>
      <c r="D216" s="2"/>
      <c r="E216" s="2"/>
      <c r="F216" s="2"/>
      <c r="G216" s="2"/>
      <c r="H216" s="2"/>
      <c r="I216" s="2"/>
      <c r="J216" s="2"/>
    </row>
    <row r="217" spans="2:10" x14ac:dyDescent="0.25">
      <c r="D217" s="3"/>
      <c r="E217" s="1"/>
      <c r="F217" s="1"/>
      <c r="G217" s="1"/>
      <c r="H217" s="1"/>
      <c r="I217" s="1"/>
      <c r="J217" s="1"/>
    </row>
    <row r="218" spans="2:10" x14ac:dyDescent="0.25">
      <c r="D218" s="3"/>
      <c r="E218" s="1"/>
      <c r="F218" s="1"/>
      <c r="G218" s="1"/>
      <c r="H218" s="1"/>
      <c r="I218" s="1"/>
      <c r="J218" s="1"/>
    </row>
    <row r="219" spans="2:10" x14ac:dyDescent="0.25">
      <c r="D219" s="3"/>
      <c r="E219" s="1"/>
      <c r="F219" s="1"/>
      <c r="G219" s="1"/>
      <c r="H219" s="1"/>
      <c r="I219" s="1"/>
      <c r="J219" s="1"/>
    </row>
    <row r="220" spans="2:10" x14ac:dyDescent="0.25">
      <c r="D220" s="3"/>
      <c r="E220" s="1"/>
      <c r="F220" s="1"/>
      <c r="G220" s="1"/>
      <c r="H220" s="1"/>
      <c r="I220" s="1"/>
      <c r="J220" s="1"/>
    </row>
    <row r="221" spans="2:10" x14ac:dyDescent="0.25">
      <c r="D221" s="3"/>
      <c r="E221" s="1"/>
      <c r="F221" s="1"/>
      <c r="G221" s="4"/>
      <c r="H221" s="1"/>
      <c r="I221" s="1"/>
      <c r="J221" s="1"/>
    </row>
    <row r="222" spans="2:10" x14ac:dyDescent="0.25">
      <c r="D222" s="3"/>
      <c r="E222" s="1"/>
      <c r="F222" s="1"/>
      <c r="G222" s="1"/>
      <c r="H222" s="1"/>
      <c r="I222" s="1"/>
      <c r="J222" s="1"/>
    </row>
    <row r="223" spans="2:10" x14ac:dyDescent="0.25">
      <c r="D223" s="3"/>
      <c r="E223" s="1"/>
      <c r="F223" s="1"/>
      <c r="G223" s="1"/>
      <c r="H223" s="1"/>
      <c r="I223" s="1"/>
      <c r="J223" s="1"/>
    </row>
    <row r="224" spans="2:10" x14ac:dyDescent="0.25">
      <c r="D224" s="3"/>
      <c r="E224" s="1"/>
      <c r="F224" s="1"/>
      <c r="G224" s="1"/>
      <c r="H224" s="1"/>
      <c r="I224" s="1"/>
      <c r="J224" s="1"/>
    </row>
    <row r="225" spans="2:10" x14ac:dyDescent="0.25">
      <c r="D225" s="3"/>
      <c r="E225" s="1"/>
      <c r="F225" s="1"/>
      <c r="G225" s="1"/>
      <c r="H225" s="1"/>
      <c r="I225" s="1"/>
      <c r="J225" s="1"/>
    </row>
    <row r="226" spans="2:10" x14ac:dyDescent="0.25">
      <c r="D226" s="3"/>
      <c r="E226" s="1"/>
      <c r="F226" s="1"/>
      <c r="G226" s="1"/>
      <c r="H226" s="1"/>
      <c r="I226" s="1"/>
      <c r="J226" s="1"/>
    </row>
    <row r="227" spans="2:10" x14ac:dyDescent="0.25">
      <c r="D227" s="3"/>
      <c r="E227" s="1"/>
      <c r="F227" s="1"/>
      <c r="G227" s="1"/>
      <c r="H227" s="1"/>
      <c r="I227" s="1"/>
      <c r="J227" s="1"/>
    </row>
    <row r="228" spans="2:10" x14ac:dyDescent="0.25">
      <c r="D228" s="3"/>
      <c r="E228" s="1"/>
      <c r="F228" s="1"/>
      <c r="G228" s="1"/>
      <c r="H228" s="1"/>
      <c r="I228" s="1"/>
      <c r="J228" s="1"/>
    </row>
    <row r="229" spans="2:10" x14ac:dyDescent="0.25">
      <c r="B229" s="2"/>
      <c r="C229" s="2"/>
      <c r="D229" s="2"/>
      <c r="E229" s="2"/>
      <c r="F229" s="2"/>
      <c r="G229" s="2"/>
      <c r="H229" s="2"/>
      <c r="I229" s="2"/>
      <c r="J229" s="2"/>
    </row>
    <row r="230" spans="2:10" x14ac:dyDescent="0.25">
      <c r="D230" s="3"/>
      <c r="E230" s="1"/>
      <c r="F230" s="1"/>
      <c r="G230" s="1"/>
      <c r="H230" s="1"/>
      <c r="I230" s="1"/>
      <c r="J230" s="1"/>
    </row>
    <row r="231" spans="2:10" x14ac:dyDescent="0.25">
      <c r="D231" s="3"/>
      <c r="E231" s="1"/>
      <c r="F231" s="1"/>
      <c r="G231" s="1"/>
      <c r="H231" s="1"/>
      <c r="I231" s="1"/>
      <c r="J231" s="1"/>
    </row>
    <row r="232" spans="2:10" x14ac:dyDescent="0.25">
      <c r="D232" s="3"/>
      <c r="E232" s="1"/>
      <c r="F232" s="1"/>
      <c r="G232" s="1"/>
      <c r="H232" s="1"/>
      <c r="I232" s="1"/>
      <c r="J232" s="1"/>
    </row>
    <row r="233" spans="2:10" x14ac:dyDescent="0.25">
      <c r="D233" s="3"/>
      <c r="E233" s="1"/>
      <c r="F233" s="1"/>
      <c r="G233" s="1"/>
      <c r="H233" s="1"/>
      <c r="I233" s="1"/>
      <c r="J233" s="1"/>
    </row>
    <row r="234" spans="2:10" x14ac:dyDescent="0.25">
      <c r="D234" s="3"/>
      <c r="E234" s="1"/>
      <c r="F234" s="1"/>
      <c r="G234" s="1"/>
      <c r="H234" s="1"/>
      <c r="I234" s="1"/>
      <c r="J234" s="1"/>
    </row>
    <row r="235" spans="2:10" x14ac:dyDescent="0.25">
      <c r="B235" s="2"/>
      <c r="C235" s="2"/>
      <c r="D235" s="2"/>
      <c r="E235" s="2"/>
      <c r="F235" s="2"/>
      <c r="G235" s="2"/>
      <c r="H235" s="2"/>
      <c r="I235" s="2"/>
      <c r="J235" s="2"/>
    </row>
    <row r="236" spans="2:10" x14ac:dyDescent="0.25">
      <c r="D236" s="3"/>
      <c r="E236" s="1"/>
      <c r="F236" s="1"/>
      <c r="G236" s="1"/>
      <c r="H236" s="1"/>
      <c r="I236" s="1"/>
      <c r="J236" s="1"/>
    </row>
    <row r="237" spans="2:10" x14ac:dyDescent="0.25">
      <c r="D237" s="3"/>
      <c r="E237" s="1"/>
      <c r="F237" s="1"/>
      <c r="G237" s="1"/>
      <c r="H237" s="1"/>
      <c r="I237" s="1"/>
      <c r="J237" s="1"/>
    </row>
    <row r="238" spans="2:10" x14ac:dyDescent="0.25">
      <c r="D238" s="3"/>
      <c r="E238" s="1"/>
      <c r="F238" s="1"/>
      <c r="G238" s="1"/>
      <c r="H238" s="1"/>
      <c r="I238" s="1"/>
      <c r="J238" s="1"/>
    </row>
    <row r="239" spans="2:10" x14ac:dyDescent="0.25">
      <c r="D239" s="3"/>
      <c r="E239" s="1"/>
      <c r="F239" s="1"/>
      <c r="G239" s="1"/>
      <c r="H239" s="1"/>
      <c r="I239" s="1"/>
      <c r="J239" s="1"/>
    </row>
    <row r="240" spans="2:10" x14ac:dyDescent="0.25">
      <c r="D240" s="3"/>
      <c r="E240" s="1"/>
      <c r="F240" s="1"/>
      <c r="G240" s="1"/>
      <c r="H240" s="1"/>
      <c r="I240" s="1"/>
      <c r="J240" s="1"/>
    </row>
    <row r="241" spans="4:10" x14ac:dyDescent="0.25">
      <c r="D241" s="3"/>
      <c r="E241" s="1"/>
      <c r="F241" s="1"/>
      <c r="G241" s="1"/>
      <c r="H241" s="1"/>
      <c r="I241" s="1"/>
      <c r="J241" s="1"/>
    </row>
    <row r="242" spans="4:10" x14ac:dyDescent="0.25">
      <c r="D242" s="3"/>
      <c r="E242" s="1"/>
      <c r="F242" s="1"/>
      <c r="G242" s="1"/>
      <c r="H242" s="1"/>
      <c r="I242" s="1"/>
      <c r="J242" s="1"/>
    </row>
    <row r="243" spans="4:10" x14ac:dyDescent="0.25">
      <c r="D243" s="3"/>
      <c r="E243" s="1"/>
      <c r="F243" s="1"/>
      <c r="G243" s="1"/>
      <c r="H243" s="1"/>
      <c r="I243" s="1"/>
      <c r="J243" s="1"/>
    </row>
    <row r="244" spans="4:10" x14ac:dyDescent="0.25">
      <c r="D244" s="3"/>
      <c r="E244" s="1"/>
      <c r="F244" s="1"/>
      <c r="G244" s="1"/>
      <c r="H244" s="1"/>
      <c r="I244" s="1"/>
      <c r="J244" s="1"/>
    </row>
    <row r="245" spans="4:10" x14ac:dyDescent="0.25">
      <c r="D245" s="3"/>
      <c r="E245" s="1"/>
      <c r="F245" s="1"/>
      <c r="G245" s="1"/>
      <c r="H245" s="1"/>
      <c r="I245" s="1"/>
      <c r="J245" s="1"/>
    </row>
    <row r="246" spans="4:10" x14ac:dyDescent="0.25">
      <c r="D246" s="3"/>
      <c r="E246" s="1"/>
      <c r="F246" s="1"/>
      <c r="G246" s="1"/>
      <c r="H246" s="1"/>
      <c r="I246" s="1"/>
      <c r="J246" s="1"/>
    </row>
    <row r="247" spans="4:10" x14ac:dyDescent="0.25">
      <c r="D247" s="3"/>
      <c r="E247" s="1"/>
      <c r="F247" s="1"/>
      <c r="G247" s="1"/>
      <c r="H247" s="1"/>
      <c r="I247" s="1"/>
      <c r="J247" s="1"/>
    </row>
    <row r="248" spans="4:10" x14ac:dyDescent="0.25">
      <c r="D248" s="3"/>
      <c r="E248" s="1"/>
      <c r="F248" s="1"/>
      <c r="G248" s="1"/>
      <c r="H248" s="1"/>
      <c r="I248" s="1"/>
      <c r="J248" s="1"/>
    </row>
    <row r="249" spans="4:10" x14ac:dyDescent="0.25">
      <c r="D249" s="3"/>
      <c r="E249" s="1"/>
      <c r="F249" s="1"/>
      <c r="G249" s="1"/>
      <c r="H249" s="1"/>
      <c r="I249" s="1"/>
      <c r="J249" s="1"/>
    </row>
    <row r="250" spans="4:10" x14ac:dyDescent="0.25">
      <c r="D250" s="3"/>
      <c r="E250" s="1"/>
      <c r="F250" s="1"/>
      <c r="G250" s="1"/>
      <c r="H250" s="1"/>
      <c r="I250" s="1"/>
      <c r="J250" s="1"/>
    </row>
    <row r="251" spans="4:10" x14ac:dyDescent="0.25">
      <c r="D251" s="3"/>
      <c r="E251" s="1"/>
      <c r="F251" s="1"/>
      <c r="G251" s="1"/>
      <c r="H251" s="1"/>
      <c r="I251" s="1"/>
      <c r="J251" s="1"/>
    </row>
    <row r="252" spans="4:10" x14ac:dyDescent="0.25">
      <c r="D252" s="3"/>
      <c r="E252" s="1"/>
      <c r="F252" s="1"/>
      <c r="G252" s="1"/>
      <c r="H252" s="1"/>
      <c r="I252" s="1"/>
      <c r="J252" s="1"/>
    </row>
    <row r="253" spans="4:10" x14ac:dyDescent="0.25">
      <c r="D253" s="3"/>
      <c r="E253" s="1"/>
      <c r="F253" s="1"/>
      <c r="G253" s="1"/>
      <c r="H253" s="1"/>
      <c r="I253" s="1"/>
      <c r="J253" s="1"/>
    </row>
    <row r="254" spans="4:10" x14ac:dyDescent="0.25">
      <c r="D254" s="3"/>
      <c r="E254" s="1"/>
      <c r="F254" s="1"/>
      <c r="G254" s="1"/>
      <c r="H254" s="1"/>
      <c r="I254" s="1"/>
      <c r="J254" s="1"/>
    </row>
    <row r="255" spans="4:10" x14ac:dyDescent="0.25">
      <c r="D255" s="3"/>
      <c r="E255" s="1"/>
      <c r="F255" s="1"/>
      <c r="G255" s="1"/>
      <c r="H255" s="1"/>
      <c r="I255" s="1"/>
      <c r="J255" s="1"/>
    </row>
    <row r="256" spans="4:10" x14ac:dyDescent="0.25">
      <c r="D256" s="3"/>
      <c r="E256" s="1"/>
      <c r="F256" s="1"/>
      <c r="G256" s="1"/>
      <c r="H256" s="1"/>
      <c r="I256" s="1"/>
      <c r="J256" s="1"/>
    </row>
    <row r="257" spans="2:10" x14ac:dyDescent="0.25">
      <c r="D257" s="3"/>
      <c r="E257" s="1"/>
      <c r="F257" s="1"/>
      <c r="G257" s="1"/>
      <c r="H257" s="1"/>
      <c r="I257" s="1"/>
      <c r="J257" s="1"/>
    </row>
    <row r="258" spans="2:10" x14ac:dyDescent="0.25">
      <c r="D258" s="3"/>
      <c r="E258" s="1"/>
      <c r="F258" s="1"/>
      <c r="G258" s="1"/>
      <c r="H258" s="1"/>
      <c r="I258" s="1"/>
      <c r="J258" s="1"/>
    </row>
    <row r="259" spans="2:10" x14ac:dyDescent="0.25">
      <c r="D259" s="3"/>
      <c r="E259" s="1"/>
      <c r="F259" s="1"/>
      <c r="G259" s="1"/>
      <c r="H259" s="1"/>
      <c r="I259" s="1"/>
      <c r="J259" s="1"/>
    </row>
    <row r="260" spans="2:10" x14ac:dyDescent="0.25">
      <c r="D260" s="3"/>
      <c r="E260" s="1"/>
      <c r="F260" s="1"/>
      <c r="G260" s="1"/>
      <c r="H260" s="1"/>
      <c r="I260" s="1"/>
      <c r="J260" s="1"/>
    </row>
    <row r="261" spans="2:10" x14ac:dyDescent="0.25">
      <c r="D261" s="3"/>
      <c r="E261" s="1"/>
      <c r="F261" s="1"/>
      <c r="G261" s="1"/>
      <c r="H261" s="1"/>
      <c r="I261" s="1"/>
      <c r="J261" s="1"/>
    </row>
    <row r="262" spans="2:10" x14ac:dyDescent="0.25">
      <c r="D262" s="3"/>
      <c r="E262" s="1"/>
      <c r="F262" s="1"/>
      <c r="G262" s="1"/>
      <c r="H262" s="1"/>
      <c r="I262" s="1"/>
      <c r="J262" s="1"/>
    </row>
    <row r="263" spans="2:10" x14ac:dyDescent="0.25">
      <c r="D263" s="3"/>
      <c r="E263" s="1"/>
      <c r="F263" s="1"/>
      <c r="G263" s="1"/>
      <c r="H263" s="1"/>
      <c r="I263" s="1"/>
      <c r="J263" s="1"/>
    </row>
    <row r="264" spans="2:10" x14ac:dyDescent="0.25">
      <c r="D264" s="3"/>
      <c r="E264" s="1"/>
      <c r="F264" s="1"/>
      <c r="G264" s="1"/>
      <c r="H264" s="1"/>
      <c r="I264" s="1"/>
      <c r="J264" s="1"/>
    </row>
    <row r="265" spans="2:10" x14ac:dyDescent="0.25">
      <c r="D265" s="3"/>
      <c r="E265" s="1"/>
      <c r="F265" s="1"/>
      <c r="G265" s="1"/>
      <c r="H265" s="1"/>
      <c r="I265" s="1"/>
      <c r="J265" s="1"/>
    </row>
    <row r="266" spans="2:10" x14ac:dyDescent="0.25">
      <c r="D266" s="3"/>
      <c r="E266" s="1"/>
      <c r="F266" s="1"/>
      <c r="G266" s="1"/>
      <c r="H266" s="1"/>
      <c r="I266" s="1"/>
      <c r="J266" s="1"/>
    </row>
    <row r="267" spans="2:10" x14ac:dyDescent="0.25">
      <c r="D267" s="3"/>
      <c r="E267" s="1"/>
      <c r="F267" s="1"/>
      <c r="G267" s="1"/>
      <c r="H267" s="1"/>
      <c r="I267" s="1"/>
      <c r="J267" s="1"/>
    </row>
    <row r="268" spans="2:10" x14ac:dyDescent="0.25">
      <c r="B268" s="2"/>
      <c r="C268" s="2"/>
      <c r="D268" s="2"/>
      <c r="E268" s="2"/>
      <c r="F268" s="2"/>
      <c r="G268" s="2"/>
      <c r="H268" s="2"/>
      <c r="I268" s="2"/>
      <c r="J268" s="2"/>
    </row>
    <row r="269" spans="2:10" x14ac:dyDescent="0.25">
      <c r="D269" s="3"/>
      <c r="E269" s="1"/>
      <c r="F269" s="1"/>
      <c r="G269" s="1"/>
      <c r="H269" s="1"/>
      <c r="I269" s="1"/>
      <c r="J269" s="1"/>
    </row>
    <row r="270" spans="2:10" x14ac:dyDescent="0.25">
      <c r="D270" s="3"/>
      <c r="E270" s="1"/>
      <c r="F270" s="1"/>
      <c r="G270" s="1"/>
      <c r="H270" s="1"/>
      <c r="I270" s="1"/>
      <c r="J270" s="1"/>
    </row>
    <row r="271" spans="2:10" x14ac:dyDescent="0.25">
      <c r="D271" s="3"/>
      <c r="E271" s="1"/>
      <c r="F271" s="1"/>
      <c r="G271" s="1"/>
      <c r="H271" s="1"/>
      <c r="I271" s="1"/>
      <c r="J271" s="1"/>
    </row>
    <row r="272" spans="2:10" x14ac:dyDescent="0.25">
      <c r="D272" s="3"/>
      <c r="E272" s="1"/>
      <c r="F272" s="1"/>
      <c r="G272" s="1"/>
      <c r="H272" s="1"/>
      <c r="I272" s="1"/>
      <c r="J272" s="1"/>
    </row>
    <row r="273" spans="2:10" x14ac:dyDescent="0.25">
      <c r="B273" s="2"/>
      <c r="C273" s="2"/>
      <c r="D273" s="2"/>
      <c r="E273" s="2"/>
      <c r="F273" s="2"/>
      <c r="G273" s="2"/>
      <c r="H273" s="2"/>
      <c r="I273" s="2"/>
      <c r="J273" s="2"/>
    </row>
    <row r="274" spans="2:10" x14ac:dyDescent="0.25">
      <c r="D274" s="3"/>
      <c r="E274" s="1"/>
      <c r="F274" s="1"/>
      <c r="G274" s="1"/>
      <c r="H274" s="1"/>
      <c r="I274" s="1"/>
      <c r="J274" s="1"/>
    </row>
    <row r="275" spans="2:10" x14ac:dyDescent="0.25">
      <c r="D275" s="3"/>
      <c r="E275" s="1"/>
      <c r="F275" s="1"/>
      <c r="G275" s="1"/>
      <c r="H275" s="1"/>
      <c r="I275" s="1"/>
      <c r="J275" s="1"/>
    </row>
    <row r="276" spans="2:10" x14ac:dyDescent="0.25">
      <c r="D276" s="3"/>
      <c r="E276" s="1"/>
      <c r="F276" s="1"/>
      <c r="G276" s="1"/>
      <c r="H276" s="1"/>
      <c r="I276" s="1"/>
      <c r="J276" s="1"/>
    </row>
    <row r="277" spans="2:10" x14ac:dyDescent="0.25">
      <c r="D277" s="3"/>
      <c r="E277" s="1"/>
      <c r="F277" s="1"/>
      <c r="G277" s="1"/>
      <c r="H277" s="1"/>
      <c r="I277" s="1"/>
      <c r="J277" s="1"/>
    </row>
    <row r="278" spans="2:10" x14ac:dyDescent="0.25">
      <c r="D278" s="3"/>
      <c r="E278" s="1"/>
      <c r="F278" s="1"/>
      <c r="G278" s="1"/>
      <c r="H278" s="1"/>
      <c r="I278" s="1"/>
      <c r="J278" s="1"/>
    </row>
    <row r="279" spans="2:10" x14ac:dyDescent="0.25">
      <c r="D279" s="3"/>
      <c r="E279" s="1"/>
      <c r="F279" s="1"/>
      <c r="G279" s="1"/>
      <c r="H279" s="1"/>
      <c r="I279" s="1"/>
      <c r="J279" s="1"/>
    </row>
    <row r="280" spans="2:10" x14ac:dyDescent="0.25">
      <c r="D280" s="3"/>
      <c r="E280" s="1"/>
      <c r="F280" s="1"/>
      <c r="G280" s="1"/>
      <c r="H280" s="1"/>
      <c r="I280" s="1"/>
      <c r="J280" s="1"/>
    </row>
    <row r="281" spans="2:10" x14ac:dyDescent="0.25">
      <c r="D281" s="3"/>
      <c r="E281" s="1"/>
      <c r="F281" s="1"/>
      <c r="G281" s="1"/>
      <c r="H281" s="1"/>
      <c r="I281" s="1"/>
      <c r="J281" s="1"/>
    </row>
    <row r="282" spans="2:10" x14ac:dyDescent="0.25">
      <c r="D282" s="3"/>
      <c r="E282" s="1"/>
      <c r="F282" s="1"/>
      <c r="G282" s="1"/>
      <c r="H282" s="1"/>
      <c r="I282" s="1"/>
      <c r="J282" s="1"/>
    </row>
    <row r="283" spans="2:10" x14ac:dyDescent="0.25">
      <c r="D283" s="3"/>
      <c r="E283" s="1"/>
      <c r="F283" s="1"/>
      <c r="G283" s="1"/>
      <c r="H283" s="1"/>
      <c r="I283" s="1"/>
      <c r="J283" s="1"/>
    </row>
    <row r="284" spans="2:10" x14ac:dyDescent="0.25">
      <c r="D284" s="3"/>
      <c r="E284" s="1"/>
      <c r="F284" s="1"/>
      <c r="G284" s="1"/>
      <c r="H284" s="1"/>
      <c r="I284" s="1"/>
      <c r="J284" s="1"/>
    </row>
    <row r="285" spans="2:10" x14ac:dyDescent="0.25">
      <c r="D285" s="3"/>
      <c r="E285" s="1"/>
      <c r="F285" s="1"/>
      <c r="G285" s="1"/>
      <c r="H285" s="1"/>
      <c r="I285" s="1"/>
      <c r="J285" s="1"/>
    </row>
    <row r="286" spans="2:10" x14ac:dyDescent="0.25">
      <c r="D286" s="3"/>
      <c r="E286" s="1"/>
      <c r="F286" s="1"/>
      <c r="G286" s="1"/>
      <c r="H286" s="1"/>
      <c r="I286" s="1"/>
      <c r="J286" s="1"/>
    </row>
    <row r="287" spans="2:10" x14ac:dyDescent="0.25">
      <c r="D287" s="3"/>
      <c r="E287" s="1"/>
      <c r="F287" s="1"/>
      <c r="G287" s="1"/>
      <c r="H287" s="1"/>
      <c r="I287" s="1"/>
      <c r="J287" s="1"/>
    </row>
    <row r="288" spans="2:10" x14ac:dyDescent="0.25">
      <c r="D288" s="3"/>
      <c r="E288" s="1"/>
      <c r="F288" s="1"/>
      <c r="G288" s="1"/>
      <c r="H288" s="1"/>
      <c r="I288" s="1"/>
      <c r="J288" s="1"/>
    </row>
    <row r="289" spans="4:10" x14ac:dyDescent="0.25">
      <c r="D289" s="3"/>
      <c r="E289" s="1"/>
      <c r="F289" s="1"/>
      <c r="G289" s="1"/>
      <c r="H289" s="1"/>
      <c r="I289" s="1"/>
      <c r="J289" s="1"/>
    </row>
    <row r="290" spans="4:10" x14ac:dyDescent="0.25">
      <c r="D290" s="3"/>
      <c r="E290" s="1"/>
      <c r="F290" s="1"/>
      <c r="G290" s="1"/>
      <c r="H290" s="1"/>
      <c r="I290" s="1"/>
      <c r="J290" s="1"/>
    </row>
    <row r="291" spans="4:10" x14ac:dyDescent="0.25">
      <c r="D291" s="3"/>
      <c r="E291" s="1"/>
      <c r="F291" s="1"/>
      <c r="G291" s="1"/>
      <c r="H291" s="1"/>
      <c r="I291" s="1"/>
      <c r="J291" s="1"/>
    </row>
    <row r="292" spans="4:10" x14ac:dyDescent="0.25">
      <c r="D292" s="3"/>
      <c r="E292" s="1"/>
      <c r="F292" s="1"/>
      <c r="G292" s="1"/>
      <c r="H292" s="1"/>
      <c r="I292" s="1"/>
      <c r="J292" s="1"/>
    </row>
    <row r="293" spans="4:10" x14ac:dyDescent="0.25">
      <c r="D293" s="3"/>
      <c r="E293" s="1"/>
      <c r="F293" s="1"/>
      <c r="G293" s="1"/>
      <c r="H293" s="1"/>
      <c r="I293" s="1"/>
      <c r="J293" s="1"/>
    </row>
    <row r="294" spans="4:10" x14ac:dyDescent="0.25">
      <c r="D294" s="3"/>
      <c r="E294" s="1"/>
      <c r="F294" s="1"/>
      <c r="G294" s="1"/>
      <c r="H294" s="1"/>
      <c r="I294" s="1"/>
      <c r="J294" s="1"/>
    </row>
    <row r="295" spans="4:10" x14ac:dyDescent="0.25">
      <c r="D295" s="3"/>
      <c r="E295" s="1"/>
      <c r="F295" s="1"/>
      <c r="G295" s="1"/>
      <c r="H295" s="1"/>
      <c r="I295" s="1"/>
      <c r="J295" s="1"/>
    </row>
    <row r="296" spans="4:10" x14ac:dyDescent="0.25">
      <c r="D296" s="3"/>
      <c r="E296" s="1"/>
      <c r="F296" s="1"/>
      <c r="G296" s="1"/>
      <c r="H296" s="1"/>
      <c r="I296" s="1"/>
      <c r="J296" s="1"/>
    </row>
    <row r="297" spans="4:10" x14ac:dyDescent="0.25">
      <c r="D297" s="3"/>
      <c r="E297" s="1"/>
      <c r="F297" s="1"/>
      <c r="G297" s="1"/>
      <c r="H297" s="1"/>
      <c r="I297" s="1"/>
      <c r="J297" s="1"/>
    </row>
    <row r="298" spans="4:10" x14ac:dyDescent="0.25">
      <c r="D298" s="3"/>
      <c r="E298" s="1"/>
      <c r="F298" s="1"/>
      <c r="G298" s="1"/>
      <c r="H298" s="1"/>
      <c r="I298" s="1"/>
      <c r="J298" s="1"/>
    </row>
    <row r="299" spans="4:10" x14ac:dyDescent="0.25">
      <c r="D299" s="3"/>
      <c r="E299" s="1"/>
      <c r="F299" s="1"/>
      <c r="G299" s="1"/>
      <c r="H299" s="1"/>
      <c r="I299" s="1"/>
      <c r="J299" s="1"/>
    </row>
    <row r="300" spans="4:10" x14ac:dyDescent="0.25">
      <c r="D300" s="3"/>
      <c r="E300" s="1"/>
      <c r="F300" s="1"/>
      <c r="G300" s="1"/>
      <c r="H300" s="1"/>
      <c r="I300" s="1"/>
      <c r="J300" s="1"/>
    </row>
    <row r="301" spans="4:10" x14ac:dyDescent="0.25">
      <c r="D301" s="3"/>
      <c r="E301" s="1"/>
      <c r="F301" s="1"/>
      <c r="G301" s="1"/>
      <c r="H301" s="1"/>
      <c r="I301" s="1"/>
      <c r="J301" s="1"/>
    </row>
    <row r="302" spans="4:10" x14ac:dyDescent="0.25">
      <c r="D302" s="3"/>
      <c r="E302" s="1"/>
      <c r="F302" s="1"/>
      <c r="G302" s="1"/>
      <c r="H302" s="1"/>
      <c r="I302" s="1"/>
      <c r="J302" s="1"/>
    </row>
    <row r="303" spans="4:10" x14ac:dyDescent="0.25">
      <c r="D303" s="3"/>
      <c r="E303" s="1"/>
      <c r="F303" s="1"/>
      <c r="G303" s="1"/>
      <c r="H303" s="1"/>
      <c r="I303" s="1"/>
      <c r="J303" s="1"/>
    </row>
    <row r="304" spans="4:10" x14ac:dyDescent="0.25">
      <c r="D304" s="3"/>
      <c r="E304" s="1"/>
      <c r="F304" s="1"/>
      <c r="G304" s="1"/>
      <c r="H304" s="1"/>
      <c r="I304" s="1"/>
      <c r="J304" s="1"/>
    </row>
    <row r="305" spans="2:10" x14ac:dyDescent="0.25">
      <c r="D305" s="3"/>
      <c r="E305" s="1"/>
      <c r="F305" s="1"/>
      <c r="G305" s="1"/>
      <c r="H305" s="1"/>
      <c r="I305" s="1"/>
      <c r="J305" s="1"/>
    </row>
    <row r="306" spans="2:10" x14ac:dyDescent="0.25">
      <c r="D306" s="3"/>
      <c r="E306" s="1"/>
      <c r="F306" s="1"/>
      <c r="G306" s="1"/>
      <c r="H306" s="1"/>
      <c r="I306" s="1"/>
      <c r="J306" s="1"/>
    </row>
    <row r="307" spans="2:10" x14ac:dyDescent="0.25">
      <c r="B307" s="2"/>
      <c r="C307" s="2"/>
      <c r="D307" s="2"/>
      <c r="E307" s="2"/>
      <c r="F307" s="2"/>
      <c r="G307" s="2"/>
      <c r="H307" s="2"/>
      <c r="I307" s="2"/>
      <c r="J307" s="2"/>
    </row>
    <row r="308" spans="2:10" x14ac:dyDescent="0.25">
      <c r="D308" s="3"/>
      <c r="E308" s="1"/>
      <c r="F308" s="1"/>
      <c r="G308" s="1"/>
      <c r="H308" s="1"/>
      <c r="I308" s="1"/>
      <c r="J308" s="1"/>
    </row>
    <row r="309" spans="2:10" x14ac:dyDescent="0.25">
      <c r="D309" s="3"/>
      <c r="E309" s="1"/>
      <c r="F309" s="1"/>
      <c r="G309" s="1"/>
      <c r="H309" s="1"/>
      <c r="I309" s="1"/>
      <c r="J309" s="1"/>
    </row>
    <row r="310" spans="2:10" x14ac:dyDescent="0.25">
      <c r="D310" s="3"/>
      <c r="E310" s="1"/>
      <c r="F310" s="1"/>
      <c r="G310" s="1"/>
      <c r="H310" s="1"/>
      <c r="I310" s="1"/>
      <c r="J310" s="1"/>
    </row>
    <row r="311" spans="2:10" x14ac:dyDescent="0.25">
      <c r="D311" s="3"/>
      <c r="E311" s="1"/>
      <c r="F311" s="1"/>
      <c r="G311" s="1"/>
      <c r="H311" s="1"/>
      <c r="I311" s="1"/>
      <c r="J311" s="1"/>
    </row>
    <row r="312" spans="2:10" x14ac:dyDescent="0.25">
      <c r="D312" s="3"/>
      <c r="E312" s="1"/>
      <c r="F312" s="1"/>
      <c r="G312" s="1"/>
      <c r="H312" s="1"/>
      <c r="I312" s="1"/>
      <c r="J312" s="1"/>
    </row>
    <row r="313" spans="2:10" x14ac:dyDescent="0.25">
      <c r="D313" s="3"/>
      <c r="E313" s="1"/>
      <c r="F313" s="1"/>
      <c r="G313" s="1"/>
      <c r="H313" s="1"/>
      <c r="I313" s="1"/>
      <c r="J313" s="1"/>
    </row>
    <row r="314" spans="2:10" x14ac:dyDescent="0.25">
      <c r="D314" s="3"/>
      <c r="E314" s="1"/>
      <c r="F314" s="1"/>
      <c r="G314" s="1"/>
      <c r="H314" s="1"/>
      <c r="I314" s="1"/>
      <c r="J314" s="1"/>
    </row>
    <row r="315" spans="2:10" x14ac:dyDescent="0.25">
      <c r="D315" s="3"/>
      <c r="E315" s="1"/>
      <c r="F315" s="1"/>
      <c r="G315" s="1"/>
      <c r="H315" s="1"/>
      <c r="I315" s="1"/>
      <c r="J315" s="1"/>
    </row>
    <row r="316" spans="2:10" x14ac:dyDescent="0.25">
      <c r="D316" s="3"/>
      <c r="E316" s="1"/>
      <c r="F316" s="1"/>
      <c r="G316" s="1"/>
      <c r="H316" s="1"/>
      <c r="I316" s="1"/>
      <c r="J316" s="1"/>
    </row>
    <row r="317" spans="2:10" x14ac:dyDescent="0.25">
      <c r="D317" s="3"/>
      <c r="E317" s="1"/>
      <c r="F317" s="1"/>
      <c r="G317" s="1"/>
      <c r="H317" s="1"/>
      <c r="I317" s="1"/>
      <c r="J317" s="1"/>
    </row>
    <row r="318" spans="2:10" x14ac:dyDescent="0.25">
      <c r="D318" s="3"/>
      <c r="E318" s="1"/>
      <c r="F318" s="1"/>
      <c r="G318" s="1"/>
      <c r="H318" s="1"/>
      <c r="I318" s="1"/>
      <c r="J318" s="1"/>
    </row>
    <row r="319" spans="2:10" x14ac:dyDescent="0.25">
      <c r="D319" s="3"/>
      <c r="E319" s="1"/>
      <c r="F319" s="1"/>
      <c r="G319" s="1"/>
      <c r="H319" s="1"/>
      <c r="I319" s="1"/>
      <c r="J319" s="1"/>
    </row>
    <row r="320" spans="2:10" x14ac:dyDescent="0.25">
      <c r="D320" s="3"/>
      <c r="E320" s="1"/>
      <c r="F320" s="1"/>
      <c r="G320" s="1"/>
      <c r="H320" s="1"/>
      <c r="I320" s="1"/>
      <c r="J320" s="1"/>
    </row>
    <row r="321" spans="4:10" x14ac:dyDescent="0.25">
      <c r="D321" s="3"/>
      <c r="E321" s="1"/>
      <c r="F321" s="1"/>
      <c r="G321" s="1"/>
      <c r="H321" s="1"/>
      <c r="I321" s="1"/>
      <c r="J321" s="1"/>
    </row>
    <row r="322" spans="4:10" x14ac:dyDescent="0.25">
      <c r="D322" s="3"/>
      <c r="E322" s="1"/>
      <c r="F322" s="1"/>
      <c r="G322" s="1"/>
      <c r="H322" s="1"/>
      <c r="I322" s="1"/>
      <c r="J322" s="1"/>
    </row>
    <row r="323" spans="4:10" x14ac:dyDescent="0.25">
      <c r="D323" s="3"/>
      <c r="E323" s="1"/>
      <c r="F323" s="1"/>
      <c r="G323" s="1"/>
      <c r="H323" s="1"/>
      <c r="I323" s="1"/>
      <c r="J323" s="1"/>
    </row>
    <row r="324" spans="4:10" x14ac:dyDescent="0.25">
      <c r="D324" s="3"/>
      <c r="E324" s="1"/>
      <c r="F324" s="1"/>
      <c r="G324" s="1"/>
      <c r="H324" s="1"/>
      <c r="I324" s="1"/>
      <c r="J324" s="1"/>
    </row>
    <row r="325" spans="4:10" x14ac:dyDescent="0.25">
      <c r="D325" s="3"/>
      <c r="E325" s="1"/>
      <c r="F325" s="1"/>
      <c r="G325" s="1"/>
      <c r="H325" s="1"/>
      <c r="I325" s="1"/>
      <c r="J325" s="1"/>
    </row>
    <row r="326" spans="4:10" x14ac:dyDescent="0.25">
      <c r="D326" s="3"/>
      <c r="E326" s="1"/>
      <c r="F326" s="1"/>
      <c r="G326" s="1"/>
      <c r="H326" s="1"/>
      <c r="I326" s="1"/>
      <c r="J326" s="1"/>
    </row>
    <row r="327" spans="4:10" x14ac:dyDescent="0.25">
      <c r="D327" s="3"/>
      <c r="E327" s="1"/>
      <c r="F327" s="1"/>
      <c r="G327" s="1"/>
      <c r="H327" s="1"/>
      <c r="I327" s="1"/>
      <c r="J327" s="1"/>
    </row>
    <row r="328" spans="4:10" x14ac:dyDescent="0.25">
      <c r="D328" s="3"/>
      <c r="E328" s="1"/>
      <c r="F328" s="1"/>
      <c r="G328" s="1"/>
      <c r="H328" s="1"/>
      <c r="I328" s="1"/>
      <c r="J328" s="1"/>
    </row>
    <row r="329" spans="4:10" x14ac:dyDescent="0.25">
      <c r="D329" s="3"/>
      <c r="E329" s="1"/>
      <c r="F329" s="1"/>
      <c r="G329" s="1"/>
      <c r="H329" s="1"/>
      <c r="I329" s="1"/>
      <c r="J329" s="1"/>
    </row>
    <row r="330" spans="4:10" x14ac:dyDescent="0.25">
      <c r="D330" s="3"/>
      <c r="E330" s="1"/>
      <c r="F330" s="1"/>
      <c r="G330" s="1"/>
      <c r="H330" s="1"/>
      <c r="I330" s="1"/>
      <c r="J330" s="1"/>
    </row>
    <row r="331" spans="4:10" x14ac:dyDescent="0.25">
      <c r="D331" s="3"/>
      <c r="E331" s="1"/>
      <c r="F331" s="1"/>
      <c r="G331" s="1"/>
      <c r="H331" s="1"/>
      <c r="I331" s="1"/>
      <c r="J331" s="1"/>
    </row>
    <row r="332" spans="4:10" x14ac:dyDescent="0.25">
      <c r="D332" s="3"/>
      <c r="E332" s="1"/>
      <c r="F332" s="1"/>
      <c r="G332" s="1"/>
      <c r="H332" s="1"/>
      <c r="I332" s="1"/>
      <c r="J332" s="1"/>
    </row>
    <row r="333" spans="4:10" x14ac:dyDescent="0.25">
      <c r="D333" s="3"/>
      <c r="E333" s="1"/>
      <c r="F333" s="1"/>
      <c r="G333" s="1"/>
      <c r="H333" s="1"/>
      <c r="I333" s="1"/>
      <c r="J333" s="1"/>
    </row>
    <row r="334" spans="4:10" x14ac:dyDescent="0.25">
      <c r="D334" s="3"/>
      <c r="E334" s="1"/>
      <c r="F334" s="1"/>
      <c r="G334" s="1"/>
      <c r="H334" s="1"/>
      <c r="I334" s="1"/>
      <c r="J334" s="1"/>
    </row>
    <row r="335" spans="4:10" x14ac:dyDescent="0.25">
      <c r="D335" s="3"/>
      <c r="E335" s="1"/>
      <c r="F335" s="1"/>
      <c r="G335" s="1"/>
      <c r="H335" s="1"/>
      <c r="I335" s="1"/>
      <c r="J335" s="1"/>
    </row>
    <row r="336" spans="4:10" x14ac:dyDescent="0.25">
      <c r="D336" s="3"/>
      <c r="E336" s="1"/>
      <c r="F336" s="1"/>
      <c r="G336" s="1"/>
      <c r="H336" s="1"/>
      <c r="I336" s="1"/>
      <c r="J336" s="1"/>
    </row>
    <row r="337" spans="2:10" x14ac:dyDescent="0.25">
      <c r="D337" s="3"/>
      <c r="E337" s="1"/>
      <c r="F337" s="1"/>
      <c r="G337" s="1"/>
      <c r="H337" s="1"/>
      <c r="I337" s="1"/>
      <c r="J337" s="1"/>
    </row>
    <row r="338" spans="2:10" x14ac:dyDescent="0.25">
      <c r="D338" s="3"/>
      <c r="E338" s="1"/>
      <c r="F338" s="1"/>
      <c r="G338" s="1"/>
      <c r="H338" s="1"/>
      <c r="I338" s="1"/>
      <c r="J338" s="1"/>
    </row>
    <row r="339" spans="2:10" x14ac:dyDescent="0.25">
      <c r="D339" s="3"/>
      <c r="E339" s="1"/>
      <c r="F339" s="1"/>
      <c r="G339" s="1"/>
      <c r="H339" s="1"/>
      <c r="I339" s="1"/>
      <c r="J339" s="1"/>
    </row>
    <row r="340" spans="2:10" x14ac:dyDescent="0.25">
      <c r="D340" s="3"/>
      <c r="E340" s="1"/>
      <c r="F340" s="1"/>
      <c r="G340" s="1"/>
      <c r="H340" s="1"/>
      <c r="I340" s="1"/>
      <c r="J340" s="1"/>
    </row>
    <row r="341" spans="2:10" x14ac:dyDescent="0.25">
      <c r="D341" s="3"/>
      <c r="E341" s="1"/>
      <c r="F341" s="1"/>
      <c r="G341" s="1"/>
      <c r="H341" s="1"/>
      <c r="I341" s="1"/>
      <c r="J341" s="1"/>
    </row>
    <row r="342" spans="2:10" x14ac:dyDescent="0.25">
      <c r="D342" s="3"/>
      <c r="E342" s="1"/>
      <c r="F342" s="1"/>
      <c r="G342" s="1"/>
      <c r="H342" s="1"/>
      <c r="I342" s="1"/>
      <c r="J342" s="1"/>
    </row>
    <row r="343" spans="2:10" x14ac:dyDescent="0.25">
      <c r="D343" s="3"/>
      <c r="E343" s="1"/>
      <c r="F343" s="1"/>
      <c r="G343" s="1"/>
      <c r="H343" s="1"/>
      <c r="I343" s="1"/>
      <c r="J343" s="1"/>
    </row>
    <row r="344" spans="2:10" x14ac:dyDescent="0.25">
      <c r="D344" s="3"/>
      <c r="E344" s="1"/>
      <c r="F344" s="1"/>
      <c r="G344" s="1"/>
      <c r="H344" s="1"/>
      <c r="I344" s="1"/>
      <c r="J344" s="1"/>
    </row>
    <row r="345" spans="2:10" x14ac:dyDescent="0.25">
      <c r="D345" s="3"/>
      <c r="E345" s="1"/>
      <c r="F345" s="1"/>
      <c r="G345" s="1"/>
      <c r="H345" s="1"/>
      <c r="I345" s="1"/>
      <c r="J345" s="1"/>
    </row>
    <row r="346" spans="2:10" x14ac:dyDescent="0.25">
      <c r="B346" s="2"/>
      <c r="C346" s="2"/>
      <c r="D346" s="2"/>
      <c r="E346" s="2"/>
      <c r="F346" s="2"/>
      <c r="G346" s="2"/>
      <c r="H346" s="2"/>
      <c r="I346" s="2"/>
      <c r="J346" s="2"/>
    </row>
    <row r="347" spans="2:10" x14ac:dyDescent="0.25">
      <c r="D347" s="3"/>
      <c r="E347" s="1"/>
      <c r="F347" s="1"/>
      <c r="G347" s="1"/>
      <c r="H347" s="1"/>
      <c r="I347" s="1"/>
      <c r="J347" s="1"/>
    </row>
    <row r="348" spans="2:10" x14ac:dyDescent="0.25">
      <c r="D348" s="3"/>
      <c r="E348" s="1"/>
      <c r="F348" s="1"/>
      <c r="G348" s="1"/>
      <c r="H348" s="1"/>
      <c r="I348" s="1"/>
      <c r="J348" s="1"/>
    </row>
    <row r="349" spans="2:10" x14ac:dyDescent="0.25">
      <c r="D349" s="3"/>
      <c r="E349" s="1"/>
      <c r="F349" s="1"/>
      <c r="G349" s="1"/>
      <c r="H349" s="1"/>
      <c r="I349" s="1"/>
      <c r="J349" s="1"/>
    </row>
    <row r="350" spans="2:10" x14ac:dyDescent="0.25">
      <c r="D350" s="3"/>
      <c r="E350" s="1"/>
      <c r="F350" s="1"/>
      <c r="G350" s="1"/>
      <c r="H350" s="1"/>
      <c r="I350" s="1"/>
      <c r="J350" s="1"/>
    </row>
    <row r="352" spans="2:10" x14ac:dyDescent="0.25">
      <c r="D352" s="3"/>
      <c r="E352" s="1"/>
      <c r="F352" s="1"/>
      <c r="G352" s="1"/>
      <c r="H352" s="1"/>
      <c r="I352" s="1"/>
      <c r="J352" s="1"/>
    </row>
    <row r="353" spans="2:10" x14ac:dyDescent="0.25">
      <c r="B353" s="2"/>
      <c r="C353" s="2"/>
      <c r="D353" s="2"/>
      <c r="E353" s="2"/>
      <c r="F353" s="2"/>
      <c r="G353" s="2"/>
      <c r="H353" s="2"/>
      <c r="I353" s="2"/>
      <c r="J353" s="2"/>
    </row>
    <row r="354" spans="2:10" x14ac:dyDescent="0.25">
      <c r="B354" s="5"/>
      <c r="C354" s="6"/>
      <c r="D354" s="6"/>
      <c r="E354" s="5"/>
      <c r="F354" s="5"/>
      <c r="G354" s="5"/>
      <c r="H354" s="5"/>
      <c r="I354" s="5"/>
      <c r="J354" s="5"/>
    </row>
    <row r="355" spans="2:10" x14ac:dyDescent="0.25">
      <c r="D355" s="3"/>
      <c r="E355" s="1"/>
      <c r="F355" s="1"/>
      <c r="G355" s="1"/>
      <c r="H355" s="1"/>
      <c r="I355" s="1"/>
      <c r="J355" s="1"/>
    </row>
    <row r="356" spans="2:10" x14ac:dyDescent="0.25">
      <c r="D356" s="3"/>
      <c r="E356" s="1"/>
      <c r="F356" s="1"/>
      <c r="G356" s="1"/>
      <c r="H356" s="1"/>
      <c r="I356" s="1"/>
      <c r="J356" s="1"/>
    </row>
    <row r="357" spans="2:10" x14ac:dyDescent="0.25">
      <c r="D357" s="3"/>
      <c r="E357" s="1"/>
      <c r="F357" s="1"/>
      <c r="G357" s="1"/>
      <c r="H357" s="1"/>
      <c r="I357" s="1"/>
      <c r="J357" s="1"/>
    </row>
    <row r="358" spans="2:10" x14ac:dyDescent="0.25">
      <c r="D358" s="3"/>
      <c r="E358" s="1"/>
      <c r="F358" s="1"/>
      <c r="G358" s="1"/>
      <c r="H358" s="1"/>
      <c r="I358" s="1"/>
      <c r="J358" s="1"/>
    </row>
    <row r="359" spans="2:10" x14ac:dyDescent="0.25">
      <c r="D359" s="3"/>
      <c r="E359" s="1"/>
      <c r="F359" s="1"/>
      <c r="G359" s="1"/>
      <c r="H359" s="1"/>
      <c r="I359" s="1"/>
      <c r="J359" s="1"/>
    </row>
    <row r="360" spans="2:10" x14ac:dyDescent="0.25">
      <c r="D360" s="3"/>
      <c r="E360" s="1"/>
      <c r="F360" s="1"/>
      <c r="G360" s="1"/>
      <c r="H360" s="1"/>
      <c r="I360" s="1"/>
      <c r="J360" s="1"/>
    </row>
    <row r="361" spans="2:10" x14ac:dyDescent="0.25">
      <c r="D361" s="3"/>
      <c r="E361" s="1"/>
      <c r="F361" s="1"/>
      <c r="G361" s="1"/>
      <c r="H361" s="1"/>
      <c r="I361" s="1"/>
      <c r="J361" s="1"/>
    </row>
    <row r="362" spans="2:10" x14ac:dyDescent="0.25">
      <c r="D362" s="3"/>
      <c r="E362" s="1"/>
      <c r="F362" s="1"/>
      <c r="G362" s="1"/>
      <c r="H362" s="1"/>
      <c r="I362" s="1"/>
      <c r="J362" s="1"/>
    </row>
    <row r="363" spans="2:10" x14ac:dyDescent="0.25">
      <c r="D363" s="3"/>
      <c r="E363" s="1"/>
      <c r="F363" s="1"/>
      <c r="G363" s="1"/>
      <c r="H363" s="1"/>
      <c r="I363" s="1"/>
      <c r="J363" s="1"/>
    </row>
    <row r="364" spans="2:10" x14ac:dyDescent="0.25">
      <c r="D364" s="3"/>
      <c r="E364" s="1"/>
      <c r="F364" s="1"/>
      <c r="G364" s="1"/>
      <c r="H364" s="1"/>
      <c r="I364" s="1"/>
      <c r="J364" s="1"/>
    </row>
    <row r="365" spans="2:10" x14ac:dyDescent="0.25">
      <c r="D365" s="3"/>
      <c r="E365" s="1"/>
      <c r="F365" s="1"/>
      <c r="G365" s="1"/>
      <c r="H365" s="1"/>
      <c r="I365" s="1"/>
      <c r="J365" s="1"/>
    </row>
    <row r="366" spans="2:10" x14ac:dyDescent="0.25">
      <c r="D366" s="3"/>
      <c r="E366" s="1"/>
      <c r="F366" s="1"/>
      <c r="G366" s="1"/>
      <c r="H366" s="1"/>
      <c r="I366" s="1"/>
      <c r="J366" s="1"/>
    </row>
    <row r="367" spans="2:10" x14ac:dyDescent="0.25">
      <c r="D367" s="3"/>
      <c r="E367" s="1"/>
      <c r="F367" s="1"/>
      <c r="G367" s="1"/>
      <c r="H367" s="1"/>
      <c r="I367" s="1"/>
      <c r="J367" s="1"/>
    </row>
    <row r="368" spans="2:10" x14ac:dyDescent="0.25">
      <c r="D368" s="3"/>
      <c r="E368" s="1"/>
      <c r="F368" s="1"/>
      <c r="G368" s="1"/>
      <c r="H368" s="1"/>
      <c r="I368" s="1"/>
      <c r="J368" s="1"/>
    </row>
    <row r="369" spans="4:10" x14ac:dyDescent="0.25">
      <c r="D369" s="3"/>
      <c r="E369" s="1"/>
      <c r="F369" s="1"/>
      <c r="G369" s="1"/>
      <c r="H369" s="1"/>
      <c r="I369" s="1"/>
      <c r="J369" s="1"/>
    </row>
    <row r="370" spans="4:10" x14ac:dyDescent="0.25">
      <c r="D370" s="3"/>
      <c r="E370" s="1"/>
      <c r="F370" s="1"/>
      <c r="G370" s="1"/>
      <c r="H370" s="1"/>
      <c r="I370" s="1"/>
      <c r="J370" s="1"/>
    </row>
    <row r="371" spans="4:10" x14ac:dyDescent="0.25">
      <c r="D371" s="3"/>
      <c r="E371" s="1"/>
      <c r="F371" s="1"/>
      <c r="G371" s="1"/>
      <c r="H371" s="1"/>
      <c r="I371" s="1"/>
      <c r="J371" s="1"/>
    </row>
    <row r="372" spans="4:10" x14ac:dyDescent="0.25">
      <c r="D372" s="3"/>
      <c r="E372" s="1"/>
      <c r="F372" s="1"/>
      <c r="G372" s="1"/>
      <c r="H372" s="1"/>
      <c r="I372" s="1"/>
      <c r="J372" s="1"/>
    </row>
    <row r="373" spans="4:10" x14ac:dyDescent="0.25">
      <c r="D373" s="3"/>
      <c r="E373" s="1"/>
      <c r="F373" s="1"/>
      <c r="G373" s="1"/>
      <c r="H373" s="1"/>
      <c r="I373" s="1"/>
      <c r="J373" s="1"/>
    </row>
    <row r="374" spans="4:10" x14ac:dyDescent="0.25">
      <c r="D374" s="3"/>
      <c r="E374" s="1"/>
      <c r="F374" s="1"/>
      <c r="G374" s="1"/>
      <c r="H374" s="1"/>
      <c r="I374" s="1"/>
      <c r="J374" s="1"/>
    </row>
    <row r="375" spans="4:10" x14ac:dyDescent="0.25">
      <c r="D375" s="3"/>
      <c r="E375" s="1"/>
      <c r="F375" s="1"/>
      <c r="G375" s="1"/>
      <c r="H375" s="1"/>
      <c r="I375" s="1"/>
      <c r="J375" s="1"/>
    </row>
    <row r="376" spans="4:10" x14ac:dyDescent="0.25">
      <c r="D376" s="3"/>
      <c r="E376" s="1"/>
      <c r="F376" s="1"/>
      <c r="G376" s="1"/>
      <c r="H376" s="1"/>
      <c r="I376" s="1"/>
      <c r="J376" s="1"/>
    </row>
    <row r="377" spans="4:10" x14ac:dyDescent="0.25">
      <c r="D377" s="3"/>
      <c r="E377" s="1"/>
      <c r="F377" s="1"/>
      <c r="G377" s="1"/>
      <c r="H377" s="1"/>
      <c r="I377" s="1"/>
      <c r="J377" s="1"/>
    </row>
    <row r="378" spans="4:10" x14ac:dyDescent="0.25">
      <c r="D378" s="3"/>
      <c r="E378" s="1"/>
      <c r="F378" s="1"/>
      <c r="G378" s="1"/>
      <c r="H378" s="1"/>
      <c r="I378" s="1"/>
      <c r="J378" s="1"/>
    </row>
    <row r="379" spans="4:10" x14ac:dyDescent="0.25">
      <c r="D379" s="3"/>
      <c r="E379" s="1"/>
      <c r="F379" s="1"/>
      <c r="G379" s="1"/>
      <c r="H379" s="1"/>
      <c r="I379" s="1"/>
      <c r="J379" s="1"/>
    </row>
    <row r="380" spans="4:10" x14ac:dyDescent="0.25">
      <c r="D380" s="3"/>
      <c r="E380" s="1"/>
      <c r="F380" s="1"/>
      <c r="G380" s="1"/>
      <c r="H380" s="1"/>
      <c r="I380" s="1"/>
      <c r="J380" s="1"/>
    </row>
    <row r="381" spans="4:10" x14ac:dyDescent="0.25">
      <c r="D381" s="3"/>
      <c r="E381" s="1"/>
      <c r="F381" s="1"/>
      <c r="G381" s="1"/>
      <c r="H381" s="1"/>
      <c r="I381" s="1"/>
      <c r="J381" s="1"/>
    </row>
    <row r="382" spans="4:10" x14ac:dyDescent="0.25">
      <c r="D382" s="3"/>
      <c r="E382" s="1"/>
      <c r="F382" s="1"/>
      <c r="G382" s="1"/>
      <c r="H382" s="1"/>
      <c r="I382" s="1"/>
      <c r="J382" s="1"/>
    </row>
    <row r="383" spans="4:10" x14ac:dyDescent="0.25">
      <c r="D383" s="3"/>
      <c r="E383" s="1"/>
      <c r="F383" s="1"/>
      <c r="G383" s="1"/>
      <c r="H383" s="1"/>
      <c r="I383" s="1"/>
      <c r="J383" s="1"/>
    </row>
    <row r="384" spans="4:10" x14ac:dyDescent="0.25">
      <c r="D384" s="3"/>
      <c r="E384" s="1"/>
      <c r="F384" s="1"/>
      <c r="G384" s="1"/>
      <c r="H384" s="1"/>
      <c r="I384" s="1"/>
      <c r="J384" s="1"/>
    </row>
    <row r="385" spans="2:10" x14ac:dyDescent="0.25">
      <c r="B385" s="2"/>
      <c r="C385" s="2"/>
      <c r="D385" s="2"/>
      <c r="E385" s="2"/>
      <c r="F385" s="2"/>
      <c r="G385" s="2"/>
      <c r="H385" s="2"/>
      <c r="I385" s="2"/>
      <c r="J385" s="2"/>
    </row>
    <row r="386" spans="2:10" x14ac:dyDescent="0.25">
      <c r="D386" s="3"/>
      <c r="E386" s="1"/>
      <c r="F386" s="1"/>
      <c r="G386" s="1"/>
      <c r="H386" s="1"/>
      <c r="I386" s="1"/>
      <c r="J386" s="1"/>
    </row>
    <row r="387" spans="2:10" x14ac:dyDescent="0.25">
      <c r="D387" s="3"/>
      <c r="E387" s="1"/>
      <c r="F387" s="1"/>
      <c r="G387" s="1"/>
      <c r="H387" s="1"/>
      <c r="I387" s="1"/>
      <c r="J387" s="1"/>
    </row>
    <row r="388" spans="2:10" x14ac:dyDescent="0.25">
      <c r="D388" s="3"/>
      <c r="E388" s="1"/>
      <c r="F388" s="1"/>
      <c r="G388" s="1"/>
      <c r="H388" s="1"/>
      <c r="I388" s="1"/>
      <c r="J388" s="1"/>
    </row>
    <row r="389" spans="2:10" x14ac:dyDescent="0.25">
      <c r="B389" s="2"/>
      <c r="C389" s="2"/>
      <c r="D389" s="2"/>
      <c r="E389" s="2"/>
      <c r="F389" s="2"/>
      <c r="G389" s="2"/>
      <c r="H389" s="2"/>
      <c r="I389" s="2"/>
      <c r="J389" s="2"/>
    </row>
    <row r="390" spans="2:10" x14ac:dyDescent="0.25">
      <c r="D390" s="3"/>
      <c r="E390" s="1"/>
      <c r="F390" s="1"/>
      <c r="G390" s="1"/>
      <c r="H390" s="1"/>
      <c r="I390" s="1"/>
      <c r="J390" s="1"/>
    </row>
    <row r="391" spans="2:10" x14ac:dyDescent="0.25">
      <c r="D391" s="3"/>
      <c r="E391" s="1"/>
      <c r="F391" s="1"/>
      <c r="G391" s="1"/>
      <c r="H391" s="1"/>
      <c r="I391" s="1"/>
      <c r="J391" s="1"/>
    </row>
    <row r="392" spans="2:10" x14ac:dyDescent="0.25">
      <c r="D392" s="3"/>
      <c r="E392" s="1"/>
      <c r="F392" s="1"/>
      <c r="G392" s="1"/>
      <c r="H392" s="1"/>
      <c r="I392" s="1"/>
      <c r="J392" s="1"/>
    </row>
    <row r="393" spans="2:10" x14ac:dyDescent="0.25">
      <c r="B393" s="2"/>
      <c r="C393" s="2"/>
      <c r="D393" s="2"/>
      <c r="E393" s="2"/>
      <c r="F393" s="2"/>
      <c r="G393" s="2"/>
      <c r="H393" s="2"/>
      <c r="I393" s="2"/>
      <c r="J393" s="2"/>
    </row>
    <row r="394" spans="2:10" x14ac:dyDescent="0.25">
      <c r="D394" s="3"/>
      <c r="E394" s="1"/>
      <c r="F394" s="1"/>
      <c r="G394" s="1"/>
      <c r="H394" s="1"/>
      <c r="I394" s="1"/>
      <c r="J394" s="1"/>
    </row>
    <row r="395" spans="2:10" x14ac:dyDescent="0.25">
      <c r="D395" s="3"/>
      <c r="E395" s="1"/>
      <c r="F395" s="1"/>
      <c r="G395" s="1"/>
      <c r="H395" s="1"/>
      <c r="I395" s="1"/>
      <c r="J395" s="1"/>
    </row>
    <row r="396" spans="2:10" x14ac:dyDescent="0.25">
      <c r="D396" s="3"/>
      <c r="E396" s="1"/>
      <c r="F396" s="1"/>
      <c r="G396" s="1"/>
      <c r="H396" s="1"/>
      <c r="I396" s="1"/>
      <c r="J396" s="1"/>
    </row>
    <row r="397" spans="2:10" x14ac:dyDescent="0.25">
      <c r="D397" s="3"/>
      <c r="E397" s="1"/>
      <c r="F397" s="1"/>
      <c r="G397" s="1"/>
      <c r="H397" s="1"/>
      <c r="I397" s="1"/>
      <c r="J397" s="1"/>
    </row>
    <row r="398" spans="2:10" x14ac:dyDescent="0.25">
      <c r="D398" s="3"/>
      <c r="E398" s="1"/>
      <c r="F398" s="1"/>
      <c r="G398" s="1"/>
      <c r="H398" s="1"/>
      <c r="I398" s="1"/>
      <c r="J398" s="1"/>
    </row>
    <row r="399" spans="2:10" x14ac:dyDescent="0.25">
      <c r="D399" s="3"/>
      <c r="E399" s="1"/>
      <c r="F399" s="1"/>
      <c r="G399" s="1"/>
      <c r="H399" s="1"/>
      <c r="I399" s="1"/>
      <c r="J399" s="1"/>
    </row>
    <row r="400" spans="2:10" x14ac:dyDescent="0.25">
      <c r="D400" s="3"/>
      <c r="E400" s="1"/>
      <c r="F400" s="1"/>
      <c r="G400" s="1"/>
      <c r="H400" s="1"/>
      <c r="I400" s="1"/>
      <c r="J400" s="1"/>
    </row>
    <row r="401" spans="4:10" x14ac:dyDescent="0.25">
      <c r="D401" s="3"/>
      <c r="E401" s="1"/>
      <c r="F401" s="1"/>
      <c r="G401" s="1"/>
      <c r="H401" s="1"/>
      <c r="I401" s="1"/>
      <c r="J401" s="1"/>
    </row>
    <row r="402" spans="4:10" x14ac:dyDescent="0.25">
      <c r="D402" s="3"/>
      <c r="E402" s="1"/>
      <c r="F402" s="1"/>
      <c r="G402" s="1"/>
      <c r="H402" s="1"/>
      <c r="I402" s="1"/>
      <c r="J402" s="1"/>
    </row>
    <row r="403" spans="4:10" x14ac:dyDescent="0.25">
      <c r="D403" s="3"/>
      <c r="E403" s="1"/>
      <c r="F403" s="1"/>
      <c r="G403" s="1"/>
      <c r="H403" s="1"/>
      <c r="I403" s="1"/>
      <c r="J403" s="1"/>
    </row>
    <row r="404" spans="4:10" x14ac:dyDescent="0.25">
      <c r="D404" s="3"/>
      <c r="E404" s="1"/>
      <c r="F404" s="1"/>
      <c r="G404" s="1"/>
      <c r="H404" s="1"/>
      <c r="I404" s="1"/>
      <c r="J404" s="1"/>
    </row>
    <row r="405" spans="4:10" x14ac:dyDescent="0.25">
      <c r="D405" s="3"/>
      <c r="E405" s="1"/>
      <c r="F405" s="1"/>
      <c r="G405" s="1"/>
      <c r="H405" s="1"/>
      <c r="I405" s="1"/>
      <c r="J405" s="1"/>
    </row>
    <row r="406" spans="4:10" x14ac:dyDescent="0.25">
      <c r="D406" s="3"/>
      <c r="E406" s="1"/>
      <c r="F406" s="1"/>
      <c r="G406" s="1"/>
      <c r="H406" s="1"/>
      <c r="I406" s="1"/>
      <c r="J406" s="1"/>
    </row>
    <row r="407" spans="4:10" x14ac:dyDescent="0.25">
      <c r="D407" s="3"/>
      <c r="E407" s="1"/>
      <c r="F407" s="1"/>
      <c r="G407" s="1"/>
      <c r="H407" s="1"/>
      <c r="I407" s="1"/>
      <c r="J407" s="1"/>
    </row>
    <row r="408" spans="4:10" x14ac:dyDescent="0.25">
      <c r="D408" s="3"/>
      <c r="E408" s="1"/>
      <c r="F408" s="1"/>
      <c r="G408" s="1"/>
      <c r="H408" s="1"/>
      <c r="I408" s="1"/>
      <c r="J408" s="1"/>
    </row>
    <row r="409" spans="4:10" x14ac:dyDescent="0.25">
      <c r="D409" s="3"/>
      <c r="E409" s="1"/>
      <c r="F409" s="1"/>
      <c r="G409" s="1"/>
      <c r="H409" s="1"/>
      <c r="I409" s="1"/>
      <c r="J409" s="1"/>
    </row>
    <row r="410" spans="4:10" x14ac:dyDescent="0.25">
      <c r="D410" s="3"/>
      <c r="E410" s="1"/>
      <c r="F410" s="1"/>
      <c r="G410" s="1"/>
      <c r="H410" s="1"/>
      <c r="I410" s="1"/>
      <c r="J410" s="1"/>
    </row>
    <row r="411" spans="4:10" x14ac:dyDescent="0.25">
      <c r="D411" s="3"/>
      <c r="E411" s="1"/>
      <c r="F411" s="1"/>
      <c r="G411" s="1"/>
      <c r="H411" s="1"/>
      <c r="I411" s="1"/>
      <c r="J411" s="1"/>
    </row>
    <row r="412" spans="4:10" x14ac:dyDescent="0.25">
      <c r="D412" s="3"/>
      <c r="E412" s="1"/>
      <c r="F412" s="1"/>
      <c r="G412" s="1"/>
      <c r="H412" s="1"/>
      <c r="I412" s="1"/>
      <c r="J412" s="1"/>
    </row>
    <row r="413" spans="4:10" x14ac:dyDescent="0.25">
      <c r="D413" s="3"/>
      <c r="E413" s="1"/>
      <c r="F413" s="1"/>
      <c r="G413" s="1"/>
      <c r="H413" s="1"/>
      <c r="I413" s="1"/>
      <c r="J413" s="1"/>
    </row>
    <row r="414" spans="4:10" x14ac:dyDescent="0.25">
      <c r="D414" s="3"/>
      <c r="E414" s="1"/>
      <c r="F414" s="1"/>
      <c r="G414" s="1"/>
      <c r="H414" s="1"/>
      <c r="I414" s="1"/>
      <c r="J414" s="1"/>
    </row>
    <row r="415" spans="4:10" x14ac:dyDescent="0.25">
      <c r="D415" s="3"/>
      <c r="E415" s="1"/>
      <c r="F415" s="1"/>
      <c r="G415" s="1"/>
      <c r="H415" s="1"/>
      <c r="I415" s="1"/>
      <c r="J415" s="1"/>
    </row>
    <row r="416" spans="4:10" x14ac:dyDescent="0.25">
      <c r="D416" s="3"/>
      <c r="E416" s="1"/>
      <c r="F416" s="1"/>
      <c r="G416" s="1"/>
      <c r="H416" s="1"/>
      <c r="I416" s="1"/>
      <c r="J416" s="1"/>
    </row>
    <row r="417" spans="2:10" x14ac:dyDescent="0.25">
      <c r="D417" s="3"/>
      <c r="E417" s="1"/>
      <c r="F417" s="1"/>
      <c r="G417" s="1"/>
      <c r="H417" s="1"/>
      <c r="I417" s="1"/>
      <c r="J417" s="1"/>
    </row>
    <row r="418" spans="2:10" x14ac:dyDescent="0.25">
      <c r="D418" s="3"/>
      <c r="E418" s="1"/>
      <c r="F418" s="1"/>
      <c r="G418" s="1"/>
      <c r="H418" s="1"/>
      <c r="I418" s="1"/>
      <c r="J418" s="1"/>
    </row>
    <row r="419" spans="2:10" x14ac:dyDescent="0.25">
      <c r="D419" s="3"/>
      <c r="E419" s="1"/>
      <c r="F419" s="1"/>
      <c r="G419" s="1"/>
      <c r="H419" s="1"/>
      <c r="I419" s="1"/>
      <c r="J419" s="1"/>
    </row>
    <row r="420" spans="2:10" x14ac:dyDescent="0.25">
      <c r="D420" s="3"/>
      <c r="E420" s="1"/>
      <c r="F420" s="1"/>
      <c r="G420" s="1"/>
      <c r="H420" s="1"/>
      <c r="I420" s="1"/>
      <c r="J420" s="1"/>
    </row>
    <row r="421" spans="2:10" x14ac:dyDescent="0.25">
      <c r="D421" s="3"/>
      <c r="E421" s="1"/>
      <c r="F421" s="1"/>
      <c r="G421" s="1"/>
      <c r="H421" s="1"/>
      <c r="I421" s="1"/>
      <c r="J421" s="1"/>
    </row>
    <row r="422" spans="2:10" x14ac:dyDescent="0.25">
      <c r="D422" s="3"/>
      <c r="E422" s="1"/>
      <c r="F422" s="1"/>
      <c r="G422" s="1"/>
      <c r="H422" s="1"/>
      <c r="I422" s="1"/>
      <c r="J422" s="1"/>
    </row>
    <row r="423" spans="2:10" x14ac:dyDescent="0.25">
      <c r="D423" s="3"/>
      <c r="E423" s="1"/>
      <c r="F423" s="1"/>
      <c r="G423" s="1"/>
      <c r="H423" s="1"/>
      <c r="I423" s="1"/>
      <c r="J423" s="1"/>
    </row>
    <row r="424" spans="2:10" x14ac:dyDescent="0.25">
      <c r="B424" s="2"/>
      <c r="C424" s="2"/>
      <c r="D424" s="2"/>
      <c r="E424" s="2"/>
      <c r="F424" s="2"/>
      <c r="G424" s="2"/>
      <c r="H424" s="2"/>
      <c r="I424" s="2"/>
      <c r="J424" s="2"/>
    </row>
    <row r="425" spans="2:10" x14ac:dyDescent="0.25">
      <c r="D425" s="3"/>
      <c r="E425" s="1"/>
      <c r="F425" s="1"/>
      <c r="G425" s="1"/>
      <c r="H425" s="1"/>
      <c r="I425" s="1"/>
      <c r="J425" s="1"/>
    </row>
    <row r="426" spans="2:10" x14ac:dyDescent="0.25">
      <c r="D426" s="3"/>
      <c r="E426" s="1"/>
      <c r="F426" s="1"/>
      <c r="G426" s="1"/>
      <c r="H426" s="1"/>
      <c r="I426" s="1"/>
      <c r="J426" s="1"/>
    </row>
    <row r="427" spans="2:10" x14ac:dyDescent="0.25">
      <c r="D427" s="3"/>
      <c r="E427" s="1"/>
      <c r="F427" s="1"/>
      <c r="G427" s="1"/>
      <c r="H427" s="1"/>
      <c r="I427" s="1"/>
      <c r="J427" s="1"/>
    </row>
    <row r="428" spans="2:10" x14ac:dyDescent="0.25">
      <c r="B428" s="2"/>
      <c r="C428" s="2"/>
      <c r="D428" s="2"/>
      <c r="E428" s="2"/>
      <c r="F428" s="2"/>
      <c r="G428" s="2"/>
      <c r="H428" s="2"/>
      <c r="I428" s="2"/>
      <c r="J428" s="2"/>
    </row>
    <row r="429" spans="2:10" x14ac:dyDescent="0.25">
      <c r="D429" s="3"/>
      <c r="E429" s="1"/>
      <c r="F429" s="1"/>
      <c r="G429" s="1"/>
      <c r="H429" s="1"/>
      <c r="I429" s="1"/>
      <c r="J429" s="1"/>
    </row>
    <row r="430" spans="2:10" x14ac:dyDescent="0.25">
      <c r="D430" s="3"/>
      <c r="E430" s="1"/>
      <c r="F430" s="1"/>
      <c r="G430" s="1"/>
      <c r="H430" s="1"/>
      <c r="I430" s="1"/>
      <c r="J430" s="1"/>
    </row>
    <row r="431" spans="2:10" x14ac:dyDescent="0.25">
      <c r="D431" s="3"/>
      <c r="E431" s="1"/>
      <c r="F431" s="1"/>
      <c r="G431" s="1"/>
      <c r="H431" s="1"/>
      <c r="I431" s="1"/>
      <c r="J431" s="1"/>
    </row>
    <row r="432" spans="2:10" x14ac:dyDescent="0.25">
      <c r="D432" s="3"/>
      <c r="E432" s="1"/>
      <c r="F432" s="1"/>
      <c r="G432" s="1"/>
      <c r="H432" s="1"/>
      <c r="I432" s="1"/>
      <c r="J432" s="1"/>
    </row>
    <row r="433" spans="2:10" x14ac:dyDescent="0.25">
      <c r="D433" s="3"/>
      <c r="E433" s="1"/>
      <c r="F433" s="1"/>
      <c r="G433" s="1"/>
      <c r="H433" s="1"/>
      <c r="I433" s="1"/>
      <c r="J433" s="1"/>
    </row>
    <row r="434" spans="2:10" x14ac:dyDescent="0.25">
      <c r="B434" s="2"/>
      <c r="C434" s="2"/>
      <c r="D434" s="2"/>
      <c r="E434" s="2"/>
      <c r="F434" s="2"/>
      <c r="G434" s="2"/>
      <c r="H434" s="2"/>
      <c r="I434" s="2"/>
      <c r="J434" s="2"/>
    </row>
    <row r="435" spans="2:10" x14ac:dyDescent="0.25">
      <c r="D435" s="3"/>
      <c r="E435" s="1"/>
      <c r="F435" s="1"/>
      <c r="G435" s="1"/>
      <c r="H435" s="1"/>
      <c r="I435" s="1"/>
      <c r="J435" s="1"/>
    </row>
    <row r="436" spans="2:10" x14ac:dyDescent="0.25">
      <c r="D436" s="3"/>
      <c r="E436" s="1"/>
      <c r="F436" s="1"/>
      <c r="G436" s="1"/>
      <c r="H436" s="1"/>
      <c r="I436" s="1"/>
      <c r="J436" s="1"/>
    </row>
    <row r="437" spans="2:10" x14ac:dyDescent="0.25">
      <c r="D437" s="3"/>
      <c r="E437" s="1"/>
      <c r="F437" s="1"/>
      <c r="G437" s="1"/>
      <c r="H437" s="1"/>
      <c r="I437" s="1"/>
      <c r="J437" s="1"/>
    </row>
    <row r="438" spans="2:10" x14ac:dyDescent="0.25">
      <c r="D438" s="3"/>
      <c r="E438" s="1"/>
      <c r="F438" s="1"/>
      <c r="G438" s="1"/>
      <c r="H438" s="1"/>
      <c r="I438" s="1"/>
      <c r="J438" s="1"/>
    </row>
    <row r="439" spans="2:10" x14ac:dyDescent="0.25">
      <c r="D439" s="3"/>
      <c r="E439" s="1"/>
      <c r="F439" s="1"/>
      <c r="G439" s="1"/>
      <c r="H439" s="1"/>
      <c r="I439" s="1"/>
      <c r="J439" s="1"/>
    </row>
    <row r="440" spans="2:10" x14ac:dyDescent="0.25">
      <c r="D440" s="3"/>
      <c r="E440" s="1"/>
      <c r="F440" s="1"/>
      <c r="G440" s="1"/>
      <c r="H440" s="1"/>
      <c r="I440" s="1"/>
      <c r="J440" s="1"/>
    </row>
    <row r="443" spans="2:10" x14ac:dyDescent="0.25">
      <c r="B443" s="2"/>
      <c r="C443" s="2"/>
      <c r="D443" s="2"/>
      <c r="E443" s="2"/>
      <c r="F443" s="2"/>
      <c r="G443" s="2"/>
      <c r="H443" s="2"/>
      <c r="I443" s="2"/>
      <c r="J443" s="2"/>
    </row>
    <row r="444" spans="2:10" x14ac:dyDescent="0.25">
      <c r="D444" s="3"/>
      <c r="E444" s="1"/>
      <c r="F444" s="1"/>
      <c r="G444" s="1"/>
      <c r="H444" s="1"/>
      <c r="I444" s="1"/>
      <c r="J444" s="1"/>
    </row>
    <row r="445" spans="2:10" x14ac:dyDescent="0.25">
      <c r="D445" s="3"/>
      <c r="E445" s="1"/>
      <c r="F445" s="1"/>
      <c r="G445" s="1"/>
      <c r="H445" s="1"/>
      <c r="I445" s="1"/>
      <c r="J445" s="1"/>
    </row>
    <row r="446" spans="2:10" x14ac:dyDescent="0.25">
      <c r="D446" s="3"/>
      <c r="E446" s="1"/>
      <c r="F446" s="1"/>
      <c r="G446" s="1"/>
      <c r="H446" s="1"/>
      <c r="I446" s="1"/>
      <c r="J446" s="1"/>
    </row>
    <row r="448" spans="2:10" x14ac:dyDescent="0.25">
      <c r="D448" s="3"/>
      <c r="E448" s="1"/>
      <c r="F448" s="1"/>
      <c r="G448" s="1"/>
      <c r="H448" s="1"/>
      <c r="I448" s="1"/>
      <c r="J448" s="1"/>
    </row>
    <row r="449" spans="2:10" x14ac:dyDescent="0.25">
      <c r="B449" s="2"/>
      <c r="C449" s="2"/>
      <c r="D449" s="2"/>
      <c r="E449" s="2"/>
      <c r="F449" s="2"/>
      <c r="G449" s="2"/>
      <c r="H449" s="2"/>
      <c r="I449" s="2"/>
      <c r="J449" s="2"/>
    </row>
    <row r="450" spans="2:10" x14ac:dyDescent="0.25">
      <c r="D450" s="3"/>
      <c r="E450" s="1"/>
      <c r="F450" s="1"/>
      <c r="G450" s="1"/>
      <c r="H450" s="1"/>
      <c r="I450" s="1"/>
      <c r="J450" s="1"/>
    </row>
    <row r="451" spans="2:10" x14ac:dyDescent="0.25">
      <c r="D451" s="3"/>
      <c r="E451" s="1"/>
      <c r="F451" s="1"/>
      <c r="G451" s="1"/>
      <c r="H451" s="1"/>
      <c r="I451" s="1"/>
      <c r="J451" s="1"/>
    </row>
    <row r="452" spans="2:10" x14ac:dyDescent="0.25">
      <c r="D452" s="3"/>
      <c r="E452" s="1"/>
      <c r="F452" s="1"/>
      <c r="G452" s="1"/>
      <c r="H452" s="1"/>
      <c r="I452" s="1"/>
      <c r="J452" s="1"/>
    </row>
    <row r="453" spans="2:10" x14ac:dyDescent="0.25">
      <c r="D453" s="3"/>
      <c r="E453" s="1"/>
      <c r="F453" s="1"/>
      <c r="G453" s="1"/>
      <c r="H453" s="1"/>
      <c r="I453" s="1"/>
      <c r="J453" s="1"/>
    </row>
    <row r="454" spans="2:10" x14ac:dyDescent="0.25">
      <c r="D454" s="3"/>
      <c r="E454" s="1"/>
      <c r="F454" s="1"/>
      <c r="G454" s="1"/>
      <c r="H454" s="1"/>
      <c r="I454" s="1"/>
      <c r="J454" s="1"/>
    </row>
    <row r="455" spans="2:10" x14ac:dyDescent="0.25">
      <c r="D455" s="3"/>
      <c r="E455" s="1"/>
      <c r="F455" s="1"/>
      <c r="G455" s="1"/>
      <c r="H455" s="1"/>
      <c r="I455" s="1"/>
      <c r="J455" s="1"/>
    </row>
    <row r="456" spans="2:10" x14ac:dyDescent="0.25">
      <c r="D456" s="3"/>
      <c r="E456" s="1"/>
      <c r="F456" s="1"/>
      <c r="G456" s="1"/>
      <c r="H456" s="1"/>
      <c r="I456" s="1"/>
      <c r="J456" s="1"/>
    </row>
    <row r="457" spans="2:10" x14ac:dyDescent="0.25">
      <c r="D457" s="3"/>
      <c r="E457" s="1"/>
      <c r="F457" s="1"/>
      <c r="G457" s="1"/>
      <c r="H457" s="1"/>
      <c r="I457" s="1"/>
      <c r="J457" s="1"/>
    </row>
    <row r="458" spans="2:10" x14ac:dyDescent="0.25">
      <c r="D458" s="3"/>
      <c r="E458" s="1"/>
      <c r="F458" s="1"/>
      <c r="G458" s="1"/>
      <c r="H458" s="1"/>
      <c r="I458" s="1"/>
      <c r="J458" s="1"/>
    </row>
    <row r="459" spans="2:10" x14ac:dyDescent="0.25">
      <c r="D459" s="3"/>
      <c r="E459" s="1"/>
      <c r="F459" s="1"/>
      <c r="G459" s="1"/>
      <c r="H459" s="1"/>
      <c r="I459" s="1"/>
      <c r="J459" s="1"/>
    </row>
    <row r="460" spans="2:10" x14ac:dyDescent="0.25">
      <c r="D460" s="3"/>
      <c r="E460" s="1"/>
      <c r="F460" s="1"/>
      <c r="G460" s="1"/>
      <c r="H460" s="1"/>
      <c r="I460" s="1"/>
      <c r="J460" s="1"/>
    </row>
    <row r="461" spans="2:10" x14ac:dyDescent="0.25">
      <c r="D461" s="3"/>
      <c r="E461" s="1"/>
      <c r="F461" s="1"/>
      <c r="G461" s="1"/>
      <c r="H461" s="1"/>
      <c r="I461" s="1"/>
      <c r="J461" s="1"/>
    </row>
    <row r="462" spans="2:10" x14ac:dyDescent="0.25">
      <c r="D462" s="3"/>
      <c r="E462" s="1"/>
      <c r="F462" s="1"/>
      <c r="G462" s="1"/>
      <c r="H462" s="1"/>
      <c r="I462" s="1"/>
      <c r="J462" s="1"/>
    </row>
    <row r="463" spans="2:10" x14ac:dyDescent="0.25">
      <c r="B463" s="2"/>
      <c r="C463" s="2"/>
      <c r="D463" s="2"/>
      <c r="E463" s="2"/>
      <c r="F463" s="2"/>
      <c r="G463" s="2"/>
      <c r="H463" s="2"/>
      <c r="I463" s="2"/>
      <c r="J463" s="2"/>
    </row>
    <row r="464" spans="2:10" x14ac:dyDescent="0.25">
      <c r="D464" s="3"/>
      <c r="E464" s="1"/>
      <c r="F464" s="1"/>
      <c r="G464" s="1"/>
      <c r="H464" s="1"/>
      <c r="I464" s="1"/>
      <c r="J464" s="1"/>
    </row>
    <row r="465" spans="4:10" x14ac:dyDescent="0.25">
      <c r="D465" s="3"/>
      <c r="E465" s="1"/>
      <c r="F465" s="1"/>
      <c r="G465" s="1"/>
      <c r="H465" s="1"/>
      <c r="I465" s="1"/>
      <c r="J465" s="1"/>
    </row>
    <row r="466" spans="4:10" x14ac:dyDescent="0.25">
      <c r="D466" s="3"/>
      <c r="E466" s="1"/>
      <c r="F466" s="1"/>
      <c r="G466" s="1"/>
      <c r="H466" s="1"/>
      <c r="I466" s="1"/>
      <c r="J466" s="1"/>
    </row>
    <row r="467" spans="4:10" x14ac:dyDescent="0.25">
      <c r="D467" s="3"/>
      <c r="E467" s="1"/>
      <c r="F467" s="1"/>
      <c r="G467" s="1"/>
      <c r="H467" s="1"/>
      <c r="I467" s="1"/>
      <c r="J467" s="1"/>
    </row>
    <row r="468" spans="4:10" x14ac:dyDescent="0.25">
      <c r="D468" s="3"/>
      <c r="E468" s="1"/>
      <c r="F468" s="1"/>
      <c r="G468" s="1"/>
      <c r="H468" s="1"/>
      <c r="I468" s="1"/>
      <c r="J468" s="1"/>
    </row>
    <row r="469" spans="4:10" x14ac:dyDescent="0.25">
      <c r="D469" s="3"/>
      <c r="E469" s="1"/>
      <c r="F469" s="1"/>
      <c r="G469" s="1"/>
      <c r="H469" s="1"/>
      <c r="I469" s="1"/>
      <c r="J469" s="1"/>
    </row>
    <row r="470" spans="4:10" x14ac:dyDescent="0.25">
      <c r="D470" s="3"/>
      <c r="E470" s="1"/>
      <c r="F470" s="1"/>
      <c r="G470" s="1"/>
      <c r="H470" s="1"/>
      <c r="I470" s="1"/>
      <c r="J470" s="1"/>
    </row>
    <row r="471" spans="4:10" x14ac:dyDescent="0.25">
      <c r="D471" s="3"/>
      <c r="E471" s="1"/>
      <c r="F471" s="1"/>
      <c r="G471" s="1"/>
      <c r="H471" s="1"/>
      <c r="I471" s="1"/>
      <c r="J471" s="1"/>
    </row>
    <row r="472" spans="4:10" x14ac:dyDescent="0.25">
      <c r="D472" s="3"/>
      <c r="E472" s="1"/>
      <c r="F472" s="1"/>
      <c r="G472" s="1"/>
      <c r="H472" s="1"/>
      <c r="I472" s="1"/>
      <c r="J472" s="1"/>
    </row>
    <row r="474" spans="4:10" x14ac:dyDescent="0.25">
      <c r="D474" s="3"/>
      <c r="E474" s="1"/>
      <c r="F474" s="1"/>
      <c r="G474" s="1"/>
      <c r="H474" s="1"/>
      <c r="I474" s="1"/>
      <c r="J474" s="1"/>
    </row>
    <row r="475" spans="4:10" x14ac:dyDescent="0.25">
      <c r="D475" s="3"/>
      <c r="E475" s="1"/>
      <c r="F475" s="1"/>
      <c r="G475" s="1"/>
      <c r="H475" s="1"/>
      <c r="I475" s="1"/>
      <c r="J475" s="1"/>
    </row>
    <row r="476" spans="4:10" x14ac:dyDescent="0.25">
      <c r="D476" s="3"/>
      <c r="E476" s="1"/>
      <c r="F476" s="1"/>
      <c r="G476" s="1"/>
      <c r="H476" s="1"/>
      <c r="I476" s="1"/>
      <c r="J476" s="1"/>
    </row>
    <row r="477" spans="4:10" x14ac:dyDescent="0.25">
      <c r="D477" s="3"/>
      <c r="E477" s="1"/>
      <c r="F477" s="1"/>
      <c r="G477" s="1"/>
      <c r="H477" s="1"/>
      <c r="I477" s="1"/>
      <c r="J477" s="1"/>
    </row>
    <row r="478" spans="4:10" x14ac:dyDescent="0.25">
      <c r="D478" s="3"/>
      <c r="E478" s="1"/>
      <c r="F478" s="1"/>
      <c r="G478" s="1"/>
      <c r="H478" s="1"/>
      <c r="I478" s="1"/>
      <c r="J478" s="1"/>
    </row>
    <row r="479" spans="4:10" x14ac:dyDescent="0.25">
      <c r="D479" s="3"/>
      <c r="E479" s="1"/>
      <c r="F479" s="1"/>
      <c r="G479" s="1"/>
      <c r="H479" s="1"/>
      <c r="I479" s="1"/>
      <c r="J479" s="1"/>
    </row>
    <row r="480" spans="4:10" x14ac:dyDescent="0.25">
      <c r="D480" s="3"/>
      <c r="E480" s="1"/>
      <c r="F480" s="1"/>
      <c r="G480" s="1"/>
      <c r="H480" s="1"/>
      <c r="I480" s="1"/>
      <c r="J480" s="1"/>
    </row>
    <row r="481" spans="2:10" x14ac:dyDescent="0.25">
      <c r="D481" s="3"/>
      <c r="E481" s="1"/>
      <c r="F481" s="1"/>
      <c r="G481" s="4"/>
      <c r="H481" s="1"/>
      <c r="I481" s="1"/>
      <c r="J481" s="1"/>
    </row>
    <row r="482" spans="2:10" x14ac:dyDescent="0.25">
      <c r="D482" s="3"/>
      <c r="E482" s="1"/>
      <c r="F482" s="1"/>
      <c r="G482" s="4"/>
      <c r="H482" s="1"/>
      <c r="I482" s="1"/>
      <c r="J482" s="1"/>
    </row>
    <row r="483" spans="2:10" x14ac:dyDescent="0.25">
      <c r="D483" s="3"/>
      <c r="E483" s="1"/>
      <c r="F483" s="1"/>
      <c r="G483" s="1"/>
      <c r="H483" s="1"/>
      <c r="I483" s="1"/>
      <c r="J483" s="1"/>
    </row>
    <row r="484" spans="2:10" x14ac:dyDescent="0.25">
      <c r="D484" s="3"/>
      <c r="E484" s="1"/>
      <c r="F484" s="1"/>
      <c r="G484" s="1"/>
      <c r="H484" s="1"/>
      <c r="I484" s="1"/>
      <c r="J484" s="1"/>
    </row>
    <row r="485" spans="2:10" x14ac:dyDescent="0.25">
      <c r="D485" s="3"/>
      <c r="E485" s="1"/>
      <c r="F485" s="1"/>
      <c r="G485" s="1"/>
      <c r="H485" s="1"/>
      <c r="I485" s="1"/>
      <c r="J485" s="1"/>
    </row>
    <row r="486" spans="2:10" x14ac:dyDescent="0.25">
      <c r="D486" s="3"/>
      <c r="E486" s="1"/>
      <c r="F486" s="1"/>
      <c r="G486" s="1"/>
      <c r="H486" s="1"/>
      <c r="I486" s="1"/>
      <c r="J486" s="1"/>
    </row>
    <row r="487" spans="2:10" x14ac:dyDescent="0.25">
      <c r="D487" s="3"/>
      <c r="E487" s="1"/>
      <c r="F487" s="1"/>
      <c r="G487" s="1"/>
      <c r="H487" s="1"/>
      <c r="I487" s="1"/>
      <c r="J487" s="1"/>
    </row>
    <row r="488" spans="2:10" x14ac:dyDescent="0.25">
      <c r="D488" s="3"/>
      <c r="E488" s="1"/>
      <c r="F488" s="1"/>
      <c r="G488" s="1"/>
      <c r="H488" s="1"/>
      <c r="I488" s="1"/>
      <c r="J488" s="1"/>
    </row>
    <row r="489" spans="2:10" x14ac:dyDescent="0.25">
      <c r="D489" s="3"/>
      <c r="E489" s="1"/>
      <c r="F489" s="1"/>
      <c r="G489" s="1"/>
      <c r="H489" s="1"/>
      <c r="I489" s="1"/>
      <c r="J489" s="1"/>
    </row>
    <row r="490" spans="2:10" x14ac:dyDescent="0.25">
      <c r="D490" s="3"/>
      <c r="E490" s="1"/>
      <c r="F490" s="1"/>
      <c r="G490" s="1"/>
      <c r="H490" s="1"/>
      <c r="I490" s="1"/>
      <c r="J490" s="1"/>
    </row>
    <row r="493" spans="2:10" x14ac:dyDescent="0.25">
      <c r="B493" s="2"/>
      <c r="C493" s="2"/>
      <c r="D493" s="2"/>
      <c r="E493" s="2"/>
      <c r="F493" s="2"/>
      <c r="G493" s="2"/>
      <c r="H493" s="2"/>
      <c r="I493" s="2"/>
      <c r="J493" s="2"/>
    </row>
    <row r="494" spans="2:10" x14ac:dyDescent="0.25">
      <c r="D494" s="3"/>
      <c r="E494" s="1"/>
      <c r="F494" s="1"/>
      <c r="G494" s="1"/>
      <c r="H494" s="1"/>
      <c r="I494" s="1"/>
      <c r="J494" s="1"/>
    </row>
    <row r="495" spans="2:10" x14ac:dyDescent="0.25">
      <c r="D495" s="3"/>
      <c r="E495" s="1"/>
      <c r="F495" s="1"/>
      <c r="G495" s="1"/>
      <c r="H495" s="1"/>
      <c r="I495" s="1"/>
      <c r="J495" s="1"/>
    </row>
    <row r="496" spans="2:10" x14ac:dyDescent="0.25">
      <c r="D496" s="3"/>
      <c r="E496" s="1"/>
      <c r="F496" s="1"/>
      <c r="G496" s="1"/>
      <c r="H496" s="1"/>
      <c r="I496" s="1"/>
      <c r="J496" s="1"/>
    </row>
    <row r="497" spans="2:10" x14ac:dyDescent="0.25">
      <c r="D497" s="3"/>
      <c r="E497" s="1"/>
      <c r="F497" s="1"/>
      <c r="G497" s="1"/>
      <c r="H497" s="1"/>
      <c r="I497" s="1"/>
      <c r="J497" s="1"/>
    </row>
    <row r="498" spans="2:10" x14ac:dyDescent="0.25">
      <c r="D498" s="3"/>
      <c r="E498" s="1"/>
      <c r="F498" s="1"/>
      <c r="G498" s="1"/>
      <c r="H498" s="1"/>
      <c r="I498" s="1"/>
      <c r="J498" s="1"/>
    </row>
    <row r="499" spans="2:10" x14ac:dyDescent="0.25">
      <c r="D499" s="3"/>
      <c r="E499" s="1"/>
      <c r="F499" s="1"/>
      <c r="G499" s="1"/>
      <c r="H499" s="1"/>
      <c r="I499" s="1"/>
      <c r="J499" s="1"/>
    </row>
    <row r="502" spans="2:10" x14ac:dyDescent="0.25">
      <c r="B502" s="2"/>
      <c r="C502" s="2"/>
      <c r="D502" s="2"/>
      <c r="E502" s="2"/>
      <c r="F502" s="2"/>
      <c r="G502" s="2"/>
      <c r="H502" s="2"/>
      <c r="I502" s="2"/>
      <c r="J502" s="2"/>
    </row>
    <row r="503" spans="2:10" x14ac:dyDescent="0.25">
      <c r="D503" s="3"/>
      <c r="E503" s="1"/>
      <c r="F503" s="1"/>
      <c r="G503" s="1"/>
      <c r="H503" s="1"/>
      <c r="I503" s="1"/>
      <c r="J503" s="1"/>
    </row>
    <row r="504" spans="2:10" x14ac:dyDescent="0.25">
      <c r="D504" s="3"/>
      <c r="E504" s="1"/>
      <c r="F504" s="1"/>
      <c r="G504" s="1"/>
      <c r="H504" s="1"/>
      <c r="I504" s="1"/>
      <c r="J504" s="1"/>
    </row>
    <row r="505" spans="2:10" x14ac:dyDescent="0.25">
      <c r="D505" s="3"/>
      <c r="E505" s="1"/>
      <c r="F505" s="1"/>
      <c r="G505" s="1"/>
      <c r="H505" s="1"/>
      <c r="I505" s="1"/>
      <c r="J505" s="1"/>
    </row>
    <row r="506" spans="2:10" x14ac:dyDescent="0.25">
      <c r="D506" s="3"/>
      <c r="E506" s="1"/>
      <c r="F506" s="1"/>
      <c r="G506" s="1"/>
      <c r="H506" s="1"/>
      <c r="I506" s="1"/>
      <c r="J506" s="1"/>
    </row>
    <row r="507" spans="2:10" x14ac:dyDescent="0.25">
      <c r="D507" s="3"/>
      <c r="E507" s="1"/>
      <c r="F507" s="1"/>
      <c r="G507" s="1"/>
      <c r="H507" s="1"/>
      <c r="I507" s="1"/>
      <c r="J507" s="1"/>
    </row>
    <row r="510" spans="2:10" x14ac:dyDescent="0.25">
      <c r="B510" s="2"/>
      <c r="C510" s="2"/>
      <c r="D510" s="2"/>
      <c r="E510" s="2"/>
      <c r="F510" s="2"/>
      <c r="G510" s="2"/>
      <c r="H510" s="2"/>
      <c r="I510" s="2"/>
      <c r="J510" s="2"/>
    </row>
    <row r="511" spans="2:10" x14ac:dyDescent="0.25">
      <c r="E511" s="1"/>
      <c r="F511" s="1"/>
      <c r="G511" s="1"/>
      <c r="H511" s="1"/>
      <c r="I511" s="1"/>
      <c r="J511" s="1"/>
    </row>
  </sheetData>
  <sortState ref="B2:J187">
    <sortCondition ref="I2:I187"/>
    <sortCondition ref="G2:G187"/>
  </sortState>
  <printOptions gridLines="1"/>
  <pageMargins left="0.2" right="0.2" top="0.75" bottom="0.25" header="0.3" footer="0.3"/>
  <pageSetup scale="55" fitToHeight="8" orientation="landscape" r:id="rId1"/>
  <headerFooter>
    <oddHeader>&amp;C&amp;"-,Bold"&amp;16Top City Invitational
Trampoline B&amp;R&amp;D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6"/>
  <sheetViews>
    <sheetView zoomScaleNormal="100" workbookViewId="0">
      <pane xSplit="11" ySplit="1" topLeftCell="L2" activePane="bottomRight" state="frozen"/>
      <selection pane="topRight" activeCell="L1" sqref="L1"/>
      <selection pane="bottomLeft" activeCell="A2" sqref="A2"/>
      <selection pane="bottomRight" activeCell="L2" sqref="L2"/>
    </sheetView>
  </sheetViews>
  <sheetFormatPr defaultRowHeight="15" x14ac:dyDescent="0.25"/>
  <cols>
    <col min="1" max="1" width="4.28515625" customWidth="1"/>
    <col min="2" max="2" width="12.42578125" customWidth="1"/>
    <col min="3" max="3" width="19.140625" customWidth="1"/>
    <col min="4" max="4" width="17.140625" customWidth="1"/>
    <col min="5" max="5" width="7.28515625" hidden="1" customWidth="1"/>
    <col min="6" max="6" width="6.140625" customWidth="1"/>
    <col min="7" max="7" width="10" customWidth="1"/>
    <col min="8" max="8" width="5.5703125" customWidth="1"/>
    <col min="9" max="9" width="11.42578125" customWidth="1"/>
    <col min="10" max="10" width="16.140625" customWidth="1"/>
    <col min="11" max="11" width="19.140625" customWidth="1"/>
    <col min="12" max="12" width="8.85546875" customWidth="1"/>
    <col min="13" max="13" width="7.7109375" customWidth="1"/>
    <col min="14" max="14" width="7.5703125" customWidth="1"/>
    <col min="15" max="15" width="7.85546875" customWidth="1"/>
    <col min="17" max="17" width="7.42578125" customWidth="1"/>
    <col min="19" max="19" width="8.42578125" customWidth="1"/>
    <col min="23" max="23" width="7.5703125" customWidth="1"/>
  </cols>
  <sheetData>
    <row r="1" spans="1:24" ht="21" x14ac:dyDescent="0.35">
      <c r="A1" s="7"/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118</v>
      </c>
      <c r="H1" s="8" t="s">
        <v>54</v>
      </c>
      <c r="I1" s="8" t="s">
        <v>55</v>
      </c>
      <c r="J1" s="8" t="s">
        <v>56</v>
      </c>
      <c r="K1" s="8" t="s">
        <v>362</v>
      </c>
      <c r="L1" s="25" t="s">
        <v>535</v>
      </c>
      <c r="M1" s="25" t="s">
        <v>536</v>
      </c>
      <c r="N1" s="25" t="s">
        <v>537</v>
      </c>
      <c r="O1" s="25" t="s">
        <v>542</v>
      </c>
      <c r="P1" s="25" t="s">
        <v>538</v>
      </c>
      <c r="Q1" s="25" t="s">
        <v>539</v>
      </c>
      <c r="R1" s="25" t="s">
        <v>540</v>
      </c>
      <c r="S1" s="25" t="s">
        <v>541</v>
      </c>
      <c r="T1" s="25" t="s">
        <v>542</v>
      </c>
      <c r="U1" s="25" t="s">
        <v>543</v>
      </c>
      <c r="V1" s="25" t="s">
        <v>544</v>
      </c>
      <c r="W1" s="25" t="s">
        <v>545</v>
      </c>
      <c r="X1" s="25" t="s">
        <v>546</v>
      </c>
    </row>
    <row r="2" spans="1:24" ht="21" x14ac:dyDescent="0.35">
      <c r="A2" s="7">
        <v>1</v>
      </c>
      <c r="B2" s="7">
        <v>398899</v>
      </c>
      <c r="C2" s="7" t="s">
        <v>155</v>
      </c>
      <c r="D2" s="9" t="s">
        <v>184</v>
      </c>
      <c r="E2" s="10">
        <v>1997</v>
      </c>
      <c r="F2" s="10">
        <v>19</v>
      </c>
      <c r="G2" s="10">
        <v>10</v>
      </c>
      <c r="H2" s="10" t="s">
        <v>114</v>
      </c>
      <c r="I2" s="10" t="s">
        <v>216</v>
      </c>
      <c r="J2" s="10" t="s">
        <v>185</v>
      </c>
      <c r="K2" s="10" t="s">
        <v>547</v>
      </c>
    </row>
    <row r="3" spans="1:24" ht="21" x14ac:dyDescent="0.35">
      <c r="A3" s="7"/>
      <c r="B3" s="7"/>
      <c r="C3" s="7"/>
      <c r="D3" s="9"/>
      <c r="E3" s="10"/>
      <c r="F3" s="10"/>
      <c r="G3" s="10"/>
      <c r="H3" s="10"/>
      <c r="I3" s="10"/>
      <c r="J3" s="10"/>
      <c r="K3" s="7"/>
    </row>
    <row r="4" spans="1:24" ht="21" x14ac:dyDescent="0.35">
      <c r="A4" s="7"/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118</v>
      </c>
      <c r="H4" s="8" t="s">
        <v>54</v>
      </c>
      <c r="I4" s="8" t="s">
        <v>55</v>
      </c>
      <c r="J4" s="8" t="s">
        <v>56</v>
      </c>
      <c r="K4" s="8" t="s">
        <v>363</v>
      </c>
    </row>
    <row r="5" spans="1:24" ht="21" x14ac:dyDescent="0.35">
      <c r="A5" s="7">
        <v>1</v>
      </c>
      <c r="B5" s="7">
        <v>658560</v>
      </c>
      <c r="C5" s="7" t="s">
        <v>180</v>
      </c>
      <c r="D5" s="9" t="s">
        <v>182</v>
      </c>
      <c r="E5" s="10">
        <v>1996</v>
      </c>
      <c r="F5" s="10">
        <v>20</v>
      </c>
      <c r="G5" s="10">
        <v>10</v>
      </c>
      <c r="H5" s="10" t="s">
        <v>61</v>
      </c>
      <c r="I5" s="10" t="s">
        <v>216</v>
      </c>
      <c r="J5" s="10" t="s">
        <v>185</v>
      </c>
      <c r="K5" s="7"/>
      <c r="L5">
        <v>8.5</v>
      </c>
      <c r="M5">
        <v>8.5</v>
      </c>
      <c r="N5">
        <v>8.5</v>
      </c>
      <c r="O5">
        <v>2.7</v>
      </c>
      <c r="P5">
        <f>SUM(L5:O5)</f>
        <v>28.2</v>
      </c>
      <c r="Q5">
        <v>9.1999999999999993</v>
      </c>
      <c r="R5">
        <v>9.1999999999999993</v>
      </c>
      <c r="S5">
        <v>9.1999999999999993</v>
      </c>
      <c r="T5">
        <v>2.9</v>
      </c>
      <c r="U5">
        <f t="shared" ref="U5:U6" si="0">SUM(Q5:T5)</f>
        <v>30.499999999999996</v>
      </c>
      <c r="V5">
        <f t="shared" ref="V5:V6" si="1">+U5+P5</f>
        <v>58.699999999999996</v>
      </c>
      <c r="W5">
        <f>RANK(V5,V$5:V$6,0)</f>
        <v>2</v>
      </c>
    </row>
    <row r="6" spans="1:24" ht="21" x14ac:dyDescent="0.35">
      <c r="A6" s="7">
        <v>1</v>
      </c>
      <c r="B6" s="7">
        <v>293963</v>
      </c>
      <c r="C6" s="7" t="s">
        <v>17</v>
      </c>
      <c r="D6" s="9" t="s">
        <v>42</v>
      </c>
      <c r="E6" s="10">
        <v>1998</v>
      </c>
      <c r="F6" s="10">
        <v>18</v>
      </c>
      <c r="G6" s="10">
        <v>10</v>
      </c>
      <c r="H6" s="10" t="s">
        <v>61</v>
      </c>
      <c r="I6" s="10" t="s">
        <v>120</v>
      </c>
      <c r="J6" s="10" t="s">
        <v>490</v>
      </c>
      <c r="K6" s="7"/>
      <c r="L6">
        <v>9.1999999999999993</v>
      </c>
      <c r="M6">
        <v>9.3000000000000007</v>
      </c>
      <c r="N6">
        <v>9.1999999999999993</v>
      </c>
      <c r="O6">
        <v>2.5</v>
      </c>
      <c r="P6">
        <f>SUM(L6:O6)</f>
        <v>30.2</v>
      </c>
      <c r="Q6">
        <v>9.1999999999999993</v>
      </c>
      <c r="R6">
        <v>9.4</v>
      </c>
      <c r="S6">
        <v>9.3000000000000007</v>
      </c>
      <c r="T6">
        <v>3.2</v>
      </c>
      <c r="U6">
        <f t="shared" si="0"/>
        <v>31.1</v>
      </c>
      <c r="V6">
        <f t="shared" si="1"/>
        <v>61.3</v>
      </c>
      <c r="W6">
        <f>RANK(V6,V$5:V$6,0)</f>
        <v>1</v>
      </c>
    </row>
    <row r="7" spans="1:24" ht="21" x14ac:dyDescent="0.35">
      <c r="A7" s="7"/>
      <c r="B7" s="7"/>
      <c r="C7" s="7"/>
      <c r="D7" s="7"/>
      <c r="E7" s="7"/>
      <c r="F7" s="7"/>
      <c r="G7" s="26"/>
      <c r="H7" s="7"/>
      <c r="I7" s="7"/>
      <c r="J7" s="7"/>
      <c r="K7" s="7"/>
    </row>
    <row r="8" spans="1:24" ht="21" x14ac:dyDescent="0.35">
      <c r="A8" s="7"/>
      <c r="B8" s="8" t="s">
        <v>0</v>
      </c>
      <c r="C8" s="8" t="s">
        <v>1</v>
      </c>
      <c r="D8" s="8" t="s">
        <v>2</v>
      </c>
      <c r="E8" s="8" t="s">
        <v>3</v>
      </c>
      <c r="F8" s="8" t="s">
        <v>4</v>
      </c>
      <c r="G8" s="8" t="s">
        <v>118</v>
      </c>
      <c r="H8" s="8" t="s">
        <v>54</v>
      </c>
      <c r="I8" s="8" t="s">
        <v>55</v>
      </c>
      <c r="J8" s="8" t="s">
        <v>56</v>
      </c>
      <c r="K8" s="8" t="s">
        <v>364</v>
      </c>
    </row>
    <row r="9" spans="1:24" ht="21" x14ac:dyDescent="0.35">
      <c r="A9" s="7">
        <v>1</v>
      </c>
      <c r="B9" s="7">
        <v>437053</v>
      </c>
      <c r="C9" s="7" t="s">
        <v>12</v>
      </c>
      <c r="D9" s="9" t="s">
        <v>37</v>
      </c>
      <c r="E9" s="10">
        <v>2000</v>
      </c>
      <c r="F9" s="10">
        <v>16</v>
      </c>
      <c r="G9" s="10">
        <v>9</v>
      </c>
      <c r="H9" s="10" t="s">
        <v>114</v>
      </c>
      <c r="I9" s="10" t="s">
        <v>120</v>
      </c>
      <c r="J9" s="10" t="s">
        <v>185</v>
      </c>
      <c r="K9" s="7"/>
      <c r="L9">
        <v>9</v>
      </c>
      <c r="M9">
        <v>9</v>
      </c>
      <c r="N9">
        <v>9</v>
      </c>
      <c r="O9">
        <v>1.8</v>
      </c>
      <c r="P9">
        <f>SUM(L9:O9)</f>
        <v>28.8</v>
      </c>
      <c r="Q9">
        <v>9.1</v>
      </c>
      <c r="R9">
        <v>9.1</v>
      </c>
      <c r="S9">
        <v>9</v>
      </c>
      <c r="T9">
        <v>1.8</v>
      </c>
      <c r="U9">
        <f t="shared" ref="U9" si="2">SUM(Q9:T9)</f>
        <v>29</v>
      </c>
      <c r="V9">
        <f t="shared" ref="V9" si="3">+U9+P9</f>
        <v>57.8</v>
      </c>
      <c r="W9">
        <f>RANK(V9,V$9:V$10,0)</f>
        <v>1</v>
      </c>
    </row>
    <row r="10" spans="1:24" ht="21" x14ac:dyDescent="0.35">
      <c r="A10" s="7"/>
      <c r="B10" s="7"/>
      <c r="C10" s="7"/>
      <c r="D10" s="9"/>
      <c r="E10" s="10"/>
      <c r="F10" s="10"/>
      <c r="G10" s="10"/>
      <c r="H10" s="10"/>
      <c r="I10" s="10"/>
      <c r="J10" s="10"/>
      <c r="K10" s="7"/>
    </row>
    <row r="11" spans="1:24" ht="21" x14ac:dyDescent="0.35">
      <c r="A11" s="7"/>
      <c r="B11" s="8" t="s">
        <v>0</v>
      </c>
      <c r="C11" s="8" t="s">
        <v>1</v>
      </c>
      <c r="D11" s="8" t="s">
        <v>2</v>
      </c>
      <c r="E11" s="8" t="s">
        <v>3</v>
      </c>
      <c r="F11" s="8" t="s">
        <v>4</v>
      </c>
      <c r="G11" s="8" t="s">
        <v>118</v>
      </c>
      <c r="H11" s="8" t="s">
        <v>54</v>
      </c>
      <c r="I11" s="8" t="s">
        <v>55</v>
      </c>
      <c r="J11" s="8" t="s">
        <v>56</v>
      </c>
      <c r="K11" s="8" t="s">
        <v>365</v>
      </c>
    </row>
    <row r="12" spans="1:24" ht="21" x14ac:dyDescent="0.35">
      <c r="A12" s="7">
        <v>1</v>
      </c>
      <c r="B12" s="7">
        <v>483479</v>
      </c>
      <c r="C12" s="7" t="s">
        <v>198</v>
      </c>
      <c r="D12" s="9" t="s">
        <v>212</v>
      </c>
      <c r="E12" s="10">
        <v>2001</v>
      </c>
      <c r="F12" s="10">
        <v>15</v>
      </c>
      <c r="G12" s="10">
        <v>8</v>
      </c>
      <c r="H12" s="10" t="s">
        <v>114</v>
      </c>
      <c r="I12" s="10" t="s">
        <v>120</v>
      </c>
      <c r="J12" s="10" t="s">
        <v>185</v>
      </c>
      <c r="K12" s="7"/>
      <c r="L12">
        <v>0</v>
      </c>
      <c r="M12">
        <v>0</v>
      </c>
      <c r="N12">
        <v>0</v>
      </c>
      <c r="O12">
        <v>0</v>
      </c>
      <c r="P12">
        <f t="shared" ref="P12:P21" si="4">SUM(L12:O12)</f>
        <v>0</v>
      </c>
      <c r="Q12">
        <v>9.4</v>
      </c>
      <c r="R12">
        <v>9.3000000000000007</v>
      </c>
      <c r="S12">
        <v>9.4</v>
      </c>
      <c r="T12">
        <v>1.6</v>
      </c>
      <c r="U12">
        <f t="shared" ref="U12:U21" si="5">SUM(Q12:T12)</f>
        <v>29.700000000000003</v>
      </c>
      <c r="V12">
        <f t="shared" ref="V12:V21" si="6">+U12+P12</f>
        <v>29.700000000000003</v>
      </c>
      <c r="W12">
        <f>RANK(V12,V$12:V$22,0)</f>
        <v>8</v>
      </c>
    </row>
    <row r="13" spans="1:24" ht="21" x14ac:dyDescent="0.35">
      <c r="A13" s="7">
        <v>2</v>
      </c>
      <c r="B13" s="7">
        <v>532905</v>
      </c>
      <c r="C13" s="7" t="s">
        <v>237</v>
      </c>
      <c r="D13" s="9" t="s">
        <v>268</v>
      </c>
      <c r="E13" s="10">
        <v>2001</v>
      </c>
      <c r="F13" s="10">
        <v>15</v>
      </c>
      <c r="G13" s="10">
        <v>8</v>
      </c>
      <c r="H13" s="10" t="s">
        <v>114</v>
      </c>
      <c r="I13" s="10" t="s">
        <v>120</v>
      </c>
      <c r="J13" s="10" t="s">
        <v>488</v>
      </c>
      <c r="K13" s="7"/>
      <c r="L13">
        <v>9.3000000000000007</v>
      </c>
      <c r="M13">
        <v>9.3000000000000007</v>
      </c>
      <c r="N13">
        <v>9.3000000000000007</v>
      </c>
      <c r="O13">
        <v>1.3</v>
      </c>
      <c r="P13">
        <f t="shared" si="4"/>
        <v>29.200000000000003</v>
      </c>
      <c r="Q13">
        <v>8.5</v>
      </c>
      <c r="R13">
        <v>8.6</v>
      </c>
      <c r="S13">
        <v>8.6</v>
      </c>
      <c r="T13">
        <v>1.2</v>
      </c>
      <c r="U13">
        <f t="shared" si="5"/>
        <v>26.900000000000002</v>
      </c>
      <c r="V13">
        <f t="shared" si="6"/>
        <v>56.100000000000009</v>
      </c>
      <c r="W13">
        <f t="shared" ref="W13:W20" si="7">RANK(V13,V$12:V$22,0)</f>
        <v>6</v>
      </c>
    </row>
    <row r="14" spans="1:24" ht="21" x14ac:dyDescent="0.35">
      <c r="A14" s="7">
        <v>3</v>
      </c>
      <c r="B14" s="7">
        <v>445209</v>
      </c>
      <c r="C14" s="7" t="s">
        <v>14</v>
      </c>
      <c r="D14" s="9" t="s">
        <v>39</v>
      </c>
      <c r="E14" s="10">
        <v>2000</v>
      </c>
      <c r="F14" s="10">
        <v>16</v>
      </c>
      <c r="G14" s="10">
        <v>8</v>
      </c>
      <c r="H14" s="10" t="s">
        <v>114</v>
      </c>
      <c r="I14" s="10" t="s">
        <v>120</v>
      </c>
      <c r="J14" s="10" t="s">
        <v>487</v>
      </c>
      <c r="K14" s="7"/>
      <c r="L14">
        <v>8.9</v>
      </c>
      <c r="M14">
        <v>9</v>
      </c>
      <c r="N14">
        <v>9.1</v>
      </c>
      <c r="O14">
        <v>1.6</v>
      </c>
      <c r="P14">
        <f t="shared" si="4"/>
        <v>28.6</v>
      </c>
      <c r="Q14">
        <v>9.3000000000000007</v>
      </c>
      <c r="R14">
        <v>9.3000000000000007</v>
      </c>
      <c r="S14">
        <v>9.1999999999999993</v>
      </c>
      <c r="T14">
        <v>1.3</v>
      </c>
      <c r="U14">
        <f t="shared" si="5"/>
        <v>29.1</v>
      </c>
      <c r="V14">
        <f t="shared" si="6"/>
        <v>57.7</v>
      </c>
      <c r="W14">
        <f t="shared" si="7"/>
        <v>4</v>
      </c>
    </row>
    <row r="15" spans="1:24" ht="21" x14ac:dyDescent="0.35">
      <c r="A15" s="7">
        <v>4</v>
      </c>
      <c r="B15" s="7">
        <v>658563</v>
      </c>
      <c r="C15" s="7" t="s">
        <v>193</v>
      </c>
      <c r="D15" s="9" t="s">
        <v>182</v>
      </c>
      <c r="E15" s="10">
        <v>2001</v>
      </c>
      <c r="F15" s="10">
        <v>15</v>
      </c>
      <c r="G15" s="10">
        <v>8</v>
      </c>
      <c r="H15" s="10" t="s">
        <v>114</v>
      </c>
      <c r="I15" s="10" t="s">
        <v>120</v>
      </c>
      <c r="J15" s="10" t="s">
        <v>185</v>
      </c>
      <c r="K15" s="7"/>
      <c r="L15">
        <v>0</v>
      </c>
      <c r="M15">
        <v>0</v>
      </c>
      <c r="N15">
        <v>0</v>
      </c>
      <c r="O15">
        <v>0</v>
      </c>
      <c r="P15">
        <f t="shared" si="4"/>
        <v>0</v>
      </c>
      <c r="Q15">
        <v>6.7</v>
      </c>
      <c r="R15">
        <v>6.8</v>
      </c>
      <c r="S15">
        <v>6.8</v>
      </c>
      <c r="T15">
        <v>0.5</v>
      </c>
      <c r="U15">
        <f t="shared" si="5"/>
        <v>20.8</v>
      </c>
      <c r="V15">
        <f t="shared" si="6"/>
        <v>20.8</v>
      </c>
      <c r="W15">
        <f t="shared" si="7"/>
        <v>9</v>
      </c>
    </row>
    <row r="16" spans="1:24" ht="21" x14ac:dyDescent="0.35">
      <c r="A16" s="7">
        <v>5</v>
      </c>
      <c r="B16" s="7">
        <v>468590</v>
      </c>
      <c r="C16" s="7" t="s">
        <v>255</v>
      </c>
      <c r="D16" s="9" t="s">
        <v>294</v>
      </c>
      <c r="E16" s="10">
        <v>1999</v>
      </c>
      <c r="F16" s="10">
        <v>17</v>
      </c>
      <c r="G16" s="10">
        <v>8</v>
      </c>
      <c r="H16" s="10" t="s">
        <v>114</v>
      </c>
      <c r="I16" s="10" t="s">
        <v>120</v>
      </c>
      <c r="J16" s="10" t="s">
        <v>505</v>
      </c>
      <c r="K16" s="7"/>
      <c r="L16">
        <v>9.1</v>
      </c>
      <c r="M16">
        <v>9.1</v>
      </c>
      <c r="N16">
        <v>9</v>
      </c>
      <c r="O16">
        <v>1.2</v>
      </c>
      <c r="P16">
        <f t="shared" si="4"/>
        <v>28.4</v>
      </c>
      <c r="Q16">
        <v>9.1</v>
      </c>
      <c r="R16">
        <v>9</v>
      </c>
      <c r="S16">
        <v>9</v>
      </c>
      <c r="T16">
        <v>1.3</v>
      </c>
      <c r="U16">
        <f t="shared" si="5"/>
        <v>28.400000000000002</v>
      </c>
      <c r="V16">
        <f t="shared" si="6"/>
        <v>56.8</v>
      </c>
      <c r="W16">
        <f t="shared" si="7"/>
        <v>5</v>
      </c>
    </row>
    <row r="17" spans="1:23" ht="21" x14ac:dyDescent="0.35">
      <c r="A17" s="7">
        <v>6</v>
      </c>
      <c r="B17" s="7">
        <v>537142</v>
      </c>
      <c r="C17" s="7" t="s">
        <v>21</v>
      </c>
      <c r="D17" s="9" t="s">
        <v>45</v>
      </c>
      <c r="E17" s="10">
        <v>2000</v>
      </c>
      <c r="F17" s="10">
        <v>16</v>
      </c>
      <c r="G17" s="10">
        <v>8</v>
      </c>
      <c r="H17" s="10" t="s">
        <v>114</v>
      </c>
      <c r="I17" s="10" t="s">
        <v>120</v>
      </c>
      <c r="J17" s="10" t="s">
        <v>490</v>
      </c>
      <c r="K17" s="7"/>
      <c r="L17">
        <v>6.6</v>
      </c>
      <c r="M17">
        <v>6.7</v>
      </c>
      <c r="N17">
        <v>6.7</v>
      </c>
      <c r="O17">
        <v>0.7</v>
      </c>
      <c r="P17">
        <f t="shared" si="4"/>
        <v>20.7</v>
      </c>
      <c r="Q17">
        <v>8.9</v>
      </c>
      <c r="R17">
        <v>9</v>
      </c>
      <c r="S17">
        <v>8.9</v>
      </c>
      <c r="T17">
        <v>1.2</v>
      </c>
      <c r="U17">
        <f t="shared" si="5"/>
        <v>27.999999999999996</v>
      </c>
      <c r="V17">
        <f t="shared" si="6"/>
        <v>48.699999999999996</v>
      </c>
      <c r="W17">
        <f t="shared" si="7"/>
        <v>7</v>
      </c>
    </row>
    <row r="18" spans="1:23" ht="21" x14ac:dyDescent="0.35">
      <c r="A18" s="7">
        <v>7</v>
      </c>
      <c r="B18" s="7">
        <v>394633</v>
      </c>
      <c r="C18" s="7" t="s">
        <v>255</v>
      </c>
      <c r="D18" s="9" t="s">
        <v>110</v>
      </c>
      <c r="E18" s="10">
        <v>2000</v>
      </c>
      <c r="F18" s="10">
        <v>16</v>
      </c>
      <c r="G18" s="10">
        <v>8</v>
      </c>
      <c r="H18" s="10" t="s">
        <v>114</v>
      </c>
      <c r="I18" s="10" t="s">
        <v>120</v>
      </c>
      <c r="J18" s="10" t="s">
        <v>505</v>
      </c>
      <c r="K18" s="7"/>
      <c r="L18">
        <v>9.1999999999999993</v>
      </c>
      <c r="M18">
        <v>9.1</v>
      </c>
      <c r="N18">
        <v>9.3000000000000007</v>
      </c>
      <c r="O18">
        <v>1.7</v>
      </c>
      <c r="P18">
        <f t="shared" si="4"/>
        <v>29.299999999999997</v>
      </c>
      <c r="Q18">
        <v>9.4</v>
      </c>
      <c r="R18">
        <v>9.4</v>
      </c>
      <c r="S18">
        <v>9.4</v>
      </c>
      <c r="T18">
        <v>1.6</v>
      </c>
      <c r="U18">
        <f t="shared" si="5"/>
        <v>29.800000000000004</v>
      </c>
      <c r="V18">
        <f t="shared" si="6"/>
        <v>59.1</v>
      </c>
      <c r="W18">
        <f t="shared" si="7"/>
        <v>2</v>
      </c>
    </row>
    <row r="19" spans="1:23" ht="21" x14ac:dyDescent="0.35">
      <c r="A19" s="7">
        <v>8</v>
      </c>
      <c r="B19" s="7">
        <v>446550</v>
      </c>
      <c r="C19" s="7" t="s">
        <v>79</v>
      </c>
      <c r="D19" s="9" t="s">
        <v>106</v>
      </c>
      <c r="E19" s="10">
        <v>2000</v>
      </c>
      <c r="F19" s="10">
        <v>16</v>
      </c>
      <c r="G19" s="11">
        <v>8</v>
      </c>
      <c r="H19" s="10" t="s">
        <v>114</v>
      </c>
      <c r="I19" s="10" t="s">
        <v>120</v>
      </c>
      <c r="J19" s="10" t="s">
        <v>490</v>
      </c>
      <c r="K19" s="7"/>
      <c r="L19">
        <v>9.1</v>
      </c>
      <c r="M19">
        <v>9.3000000000000007</v>
      </c>
      <c r="N19">
        <v>9.1999999999999993</v>
      </c>
      <c r="O19">
        <v>1.7</v>
      </c>
      <c r="P19">
        <f t="shared" si="4"/>
        <v>29.299999999999997</v>
      </c>
      <c r="Q19">
        <v>9.1999999999999993</v>
      </c>
      <c r="R19">
        <v>9.4</v>
      </c>
      <c r="S19">
        <v>9.3000000000000007</v>
      </c>
      <c r="T19">
        <v>1.8</v>
      </c>
      <c r="U19">
        <f t="shared" si="5"/>
        <v>29.700000000000003</v>
      </c>
      <c r="V19">
        <f t="shared" si="6"/>
        <v>59</v>
      </c>
      <c r="W19">
        <f t="shared" si="7"/>
        <v>3</v>
      </c>
    </row>
    <row r="20" spans="1:23" ht="21" x14ac:dyDescent="0.35">
      <c r="A20" s="7">
        <v>9</v>
      </c>
      <c r="B20" s="7">
        <v>514590</v>
      </c>
      <c r="C20" s="7" t="s">
        <v>15</v>
      </c>
      <c r="D20" s="9" t="s">
        <v>225</v>
      </c>
      <c r="E20" s="10">
        <v>2001</v>
      </c>
      <c r="F20" s="10">
        <v>15</v>
      </c>
      <c r="G20" s="10">
        <v>8</v>
      </c>
      <c r="H20" s="10" t="s">
        <v>114</v>
      </c>
      <c r="I20" s="10" t="s">
        <v>120</v>
      </c>
      <c r="J20" s="10" t="s">
        <v>489</v>
      </c>
      <c r="K20" s="7"/>
      <c r="L20">
        <v>9.6999999999999993</v>
      </c>
      <c r="M20">
        <v>9.6</v>
      </c>
      <c r="N20">
        <v>9.6</v>
      </c>
      <c r="O20">
        <v>1.6</v>
      </c>
      <c r="P20">
        <f t="shared" si="4"/>
        <v>30.5</v>
      </c>
      <c r="Q20">
        <v>9.5</v>
      </c>
      <c r="R20">
        <v>9.5</v>
      </c>
      <c r="S20">
        <v>9.5</v>
      </c>
      <c r="T20">
        <v>1.4</v>
      </c>
      <c r="U20">
        <f t="shared" si="5"/>
        <v>29.9</v>
      </c>
      <c r="V20">
        <f t="shared" si="6"/>
        <v>60.4</v>
      </c>
      <c r="W20">
        <f t="shared" si="7"/>
        <v>1</v>
      </c>
    </row>
    <row r="21" spans="1:23" ht="21" x14ac:dyDescent="0.35">
      <c r="A21" s="7">
        <v>10</v>
      </c>
      <c r="B21" s="7">
        <v>392787</v>
      </c>
      <c r="C21" s="7" t="s">
        <v>533</v>
      </c>
      <c r="D21" s="9" t="s">
        <v>534</v>
      </c>
      <c r="E21" s="10">
        <v>2000</v>
      </c>
      <c r="F21" s="10">
        <v>16</v>
      </c>
      <c r="G21" s="10">
        <v>8</v>
      </c>
      <c r="H21" s="10" t="s">
        <v>114</v>
      </c>
      <c r="I21" s="10" t="s">
        <v>120</v>
      </c>
      <c r="J21" s="10" t="s">
        <v>505</v>
      </c>
      <c r="K21" s="7"/>
      <c r="L21">
        <v>0</v>
      </c>
      <c r="M21">
        <v>0</v>
      </c>
      <c r="N21">
        <v>0</v>
      </c>
      <c r="O21">
        <v>0</v>
      </c>
      <c r="P21">
        <f t="shared" si="4"/>
        <v>0</v>
      </c>
      <c r="Q21">
        <v>0</v>
      </c>
      <c r="R21">
        <v>0</v>
      </c>
      <c r="S21">
        <v>0</v>
      </c>
      <c r="T21">
        <v>0</v>
      </c>
      <c r="U21">
        <f t="shared" si="5"/>
        <v>0</v>
      </c>
      <c r="V21">
        <f t="shared" si="6"/>
        <v>0</v>
      </c>
      <c r="W21">
        <f>RANK(V21,V$12:V$22,0)</f>
        <v>10</v>
      </c>
    </row>
    <row r="22" spans="1:23" ht="21" x14ac:dyDescent="0.35">
      <c r="A22" s="7"/>
      <c r="B22" s="7"/>
      <c r="C22" s="7"/>
      <c r="D22" s="9"/>
      <c r="E22" s="10"/>
      <c r="F22" s="10"/>
      <c r="G22" s="10"/>
      <c r="H22" s="10"/>
      <c r="I22" s="10"/>
      <c r="J22" s="10"/>
      <c r="K22" s="7"/>
    </row>
    <row r="23" spans="1:23" ht="21" x14ac:dyDescent="0.35">
      <c r="A23" s="7"/>
      <c r="B23" s="8" t="s">
        <v>0</v>
      </c>
      <c r="C23" s="8" t="s">
        <v>1</v>
      </c>
      <c r="D23" s="8" t="s">
        <v>2</v>
      </c>
      <c r="E23" s="8" t="s">
        <v>3</v>
      </c>
      <c r="F23" s="8" t="s">
        <v>4</v>
      </c>
      <c r="G23" s="8" t="s">
        <v>118</v>
      </c>
      <c r="H23" s="8" t="s">
        <v>54</v>
      </c>
      <c r="I23" s="8" t="s">
        <v>55</v>
      </c>
      <c r="J23" s="8" t="s">
        <v>56</v>
      </c>
      <c r="K23" s="8" t="s">
        <v>366</v>
      </c>
    </row>
    <row r="24" spans="1:23" ht="21" x14ac:dyDescent="0.35">
      <c r="A24" s="7">
        <v>1</v>
      </c>
      <c r="B24" s="7">
        <v>654141</v>
      </c>
      <c r="C24" s="7" t="s">
        <v>116</v>
      </c>
      <c r="D24" s="9" t="s">
        <v>141</v>
      </c>
      <c r="E24" s="10">
        <v>1998</v>
      </c>
      <c r="F24" s="10">
        <v>18</v>
      </c>
      <c r="G24" s="10">
        <v>8</v>
      </c>
      <c r="H24" s="10" t="s">
        <v>61</v>
      </c>
      <c r="I24" s="10" t="s">
        <v>120</v>
      </c>
      <c r="J24" s="10" t="s">
        <v>492</v>
      </c>
      <c r="K24" s="7"/>
      <c r="L24">
        <v>9.3000000000000007</v>
      </c>
      <c r="M24">
        <v>9.3000000000000007</v>
      </c>
      <c r="N24">
        <v>9.3000000000000007</v>
      </c>
      <c r="O24">
        <v>2.1</v>
      </c>
      <c r="P24">
        <f>SUM(L24:O24)</f>
        <v>30.000000000000004</v>
      </c>
      <c r="Q24">
        <v>8.5</v>
      </c>
      <c r="R24">
        <v>8.6</v>
      </c>
      <c r="S24">
        <v>8.6</v>
      </c>
      <c r="T24">
        <v>1.7</v>
      </c>
      <c r="U24">
        <f t="shared" ref="U24:U26" si="8">SUM(Q24:T24)</f>
        <v>27.400000000000002</v>
      </c>
      <c r="V24">
        <f t="shared" ref="V24:V26" si="9">+U24+P24</f>
        <v>57.400000000000006</v>
      </c>
      <c r="W24">
        <f>RANK(V24,V$24:V$27,0)</f>
        <v>2</v>
      </c>
    </row>
    <row r="25" spans="1:23" ht="21" x14ac:dyDescent="0.35">
      <c r="A25" s="7">
        <v>2</v>
      </c>
      <c r="B25" s="7">
        <v>595948</v>
      </c>
      <c r="C25" s="7" t="s">
        <v>194</v>
      </c>
      <c r="D25" s="9" t="s">
        <v>208</v>
      </c>
      <c r="E25" s="10">
        <v>2000</v>
      </c>
      <c r="F25" s="10">
        <v>16</v>
      </c>
      <c r="G25" s="10">
        <v>8</v>
      </c>
      <c r="H25" s="10" t="s">
        <v>61</v>
      </c>
      <c r="I25" s="10" t="s">
        <v>120</v>
      </c>
      <c r="J25" s="10" t="s">
        <v>185</v>
      </c>
      <c r="K25" s="7"/>
      <c r="L25">
        <v>9</v>
      </c>
      <c r="M25">
        <v>9</v>
      </c>
      <c r="N25">
        <v>8.9</v>
      </c>
      <c r="O25">
        <v>1.7</v>
      </c>
      <c r="P25">
        <f>SUM(L25:O25)</f>
        <v>28.599999999999998</v>
      </c>
      <c r="Q25">
        <v>9.1999999999999993</v>
      </c>
      <c r="R25">
        <v>9.1999999999999993</v>
      </c>
      <c r="S25">
        <v>9.1999999999999993</v>
      </c>
      <c r="T25">
        <v>1.7</v>
      </c>
      <c r="U25">
        <f t="shared" si="8"/>
        <v>29.299999999999997</v>
      </c>
      <c r="V25">
        <f t="shared" si="9"/>
        <v>57.899999999999991</v>
      </c>
      <c r="W25">
        <f t="shared" ref="W25" si="10">RANK(V25,V$24:V$27,0)</f>
        <v>1</v>
      </c>
    </row>
    <row r="26" spans="1:23" ht="21" x14ac:dyDescent="0.35">
      <c r="A26" s="7">
        <v>3</v>
      </c>
      <c r="B26" s="7">
        <v>974924</v>
      </c>
      <c r="C26" s="7" t="s">
        <v>191</v>
      </c>
      <c r="D26" s="9" t="s">
        <v>207</v>
      </c>
      <c r="E26" s="10">
        <v>2000</v>
      </c>
      <c r="F26" s="10">
        <v>16</v>
      </c>
      <c r="G26" s="10">
        <v>8</v>
      </c>
      <c r="H26" s="10" t="s">
        <v>61</v>
      </c>
      <c r="I26" s="10" t="s">
        <v>120</v>
      </c>
      <c r="J26" s="10" t="s">
        <v>185</v>
      </c>
      <c r="K26" s="7" t="s">
        <v>548</v>
      </c>
      <c r="P26">
        <f>SUM(L26:O26)</f>
        <v>0</v>
      </c>
      <c r="U26">
        <f t="shared" si="8"/>
        <v>0</v>
      </c>
      <c r="V26">
        <f t="shared" si="9"/>
        <v>0</v>
      </c>
    </row>
    <row r="27" spans="1:23" ht="21" x14ac:dyDescent="0.3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23" ht="21" x14ac:dyDescent="0.35">
      <c r="A28" s="7"/>
      <c r="B28" s="8" t="s">
        <v>0</v>
      </c>
      <c r="C28" s="8" t="s">
        <v>1</v>
      </c>
      <c r="D28" s="8" t="s">
        <v>2</v>
      </c>
      <c r="E28" s="8" t="s">
        <v>3</v>
      </c>
      <c r="F28" s="8" t="s">
        <v>4</v>
      </c>
      <c r="G28" s="8" t="s">
        <v>118</v>
      </c>
      <c r="H28" s="8" t="s">
        <v>54</v>
      </c>
      <c r="I28" s="8" t="s">
        <v>55</v>
      </c>
      <c r="J28" s="8" t="s">
        <v>56</v>
      </c>
      <c r="K28" s="8" t="s">
        <v>367</v>
      </c>
    </row>
    <row r="29" spans="1:23" ht="21" x14ac:dyDescent="0.35">
      <c r="A29" s="7">
        <v>1</v>
      </c>
      <c r="B29" s="7">
        <v>594261</v>
      </c>
      <c r="C29" s="7" t="s">
        <v>337</v>
      </c>
      <c r="D29" s="9" t="s">
        <v>103</v>
      </c>
      <c r="E29" s="10">
        <v>2000</v>
      </c>
      <c r="F29" s="10">
        <v>16</v>
      </c>
      <c r="G29" s="10">
        <v>7</v>
      </c>
      <c r="H29" s="10" t="s">
        <v>114</v>
      </c>
      <c r="I29" s="10" t="s">
        <v>120</v>
      </c>
      <c r="J29" s="10" t="s">
        <v>491</v>
      </c>
      <c r="K29" s="7"/>
      <c r="L29">
        <v>9.6999999999999993</v>
      </c>
      <c r="M29">
        <v>9.6999999999999993</v>
      </c>
      <c r="N29">
        <v>9.8000000000000007</v>
      </c>
      <c r="O29">
        <v>0</v>
      </c>
      <c r="P29">
        <f>SUM(L29:O29)</f>
        <v>29.2</v>
      </c>
      <c r="Q29">
        <v>9.4</v>
      </c>
      <c r="R29">
        <v>9.4</v>
      </c>
      <c r="S29">
        <v>9.4</v>
      </c>
      <c r="T29">
        <v>0</v>
      </c>
      <c r="U29">
        <f t="shared" ref="U29:U30" si="11">SUM(Q29:T29)</f>
        <v>28.200000000000003</v>
      </c>
      <c r="V29">
        <f t="shared" ref="V29:V30" si="12">+U29+P29</f>
        <v>57.400000000000006</v>
      </c>
      <c r="W29">
        <v>2</v>
      </c>
    </row>
    <row r="30" spans="1:23" ht="21" x14ac:dyDescent="0.35">
      <c r="A30" s="7">
        <v>2</v>
      </c>
      <c r="B30" s="7">
        <v>654132</v>
      </c>
      <c r="C30" s="7" t="s">
        <v>122</v>
      </c>
      <c r="D30" s="9" t="s">
        <v>134</v>
      </c>
      <c r="E30" s="10">
        <v>1999</v>
      </c>
      <c r="F30" s="10">
        <v>17</v>
      </c>
      <c r="G30" s="10">
        <v>7</v>
      </c>
      <c r="H30" s="10" t="s">
        <v>114</v>
      </c>
      <c r="I30" s="10" t="s">
        <v>120</v>
      </c>
      <c r="J30" s="10" t="s">
        <v>492</v>
      </c>
      <c r="K30" s="7"/>
      <c r="L30">
        <v>9.6999999999999993</v>
      </c>
      <c r="M30">
        <v>9.5</v>
      </c>
      <c r="N30">
        <v>9.6</v>
      </c>
      <c r="O30">
        <v>0</v>
      </c>
      <c r="P30">
        <f>SUM(L30:O30)</f>
        <v>28.799999999999997</v>
      </c>
      <c r="Q30">
        <v>9.6</v>
      </c>
      <c r="R30">
        <v>9.5</v>
      </c>
      <c r="S30">
        <v>9.5</v>
      </c>
      <c r="T30">
        <v>0</v>
      </c>
      <c r="U30">
        <f t="shared" si="11"/>
        <v>28.6</v>
      </c>
      <c r="V30">
        <f t="shared" si="12"/>
        <v>57.4</v>
      </c>
      <c r="W30">
        <v>1</v>
      </c>
    </row>
    <row r="31" spans="1:23" ht="21" x14ac:dyDescent="0.35">
      <c r="A31" s="7"/>
      <c r="B31" s="7"/>
      <c r="C31" s="7"/>
      <c r="D31" s="9"/>
      <c r="E31" s="10"/>
      <c r="F31" s="10"/>
      <c r="G31" s="10"/>
      <c r="H31" s="10"/>
      <c r="I31" s="10"/>
      <c r="J31" s="10"/>
      <c r="K31" s="7"/>
    </row>
    <row r="32" spans="1:23" ht="21" x14ac:dyDescent="0.35">
      <c r="A32" s="7"/>
      <c r="B32" s="8" t="s">
        <v>0</v>
      </c>
      <c r="C32" s="8" t="s">
        <v>1</v>
      </c>
      <c r="D32" s="8" t="s">
        <v>2</v>
      </c>
      <c r="E32" s="8" t="s">
        <v>3</v>
      </c>
      <c r="F32" s="8" t="s">
        <v>4</v>
      </c>
      <c r="G32" s="8" t="s">
        <v>118</v>
      </c>
      <c r="H32" s="8" t="s">
        <v>54</v>
      </c>
      <c r="I32" s="8" t="s">
        <v>55</v>
      </c>
      <c r="J32" s="8" t="s">
        <v>56</v>
      </c>
      <c r="K32" s="8" t="s">
        <v>368</v>
      </c>
    </row>
    <row r="33" spans="1:23" ht="21" x14ac:dyDescent="0.35">
      <c r="A33" s="7">
        <v>1</v>
      </c>
      <c r="B33" s="7">
        <v>943310</v>
      </c>
      <c r="C33" s="7" t="s">
        <v>166</v>
      </c>
      <c r="D33" s="9" t="s">
        <v>174</v>
      </c>
      <c r="E33" s="10">
        <v>2000</v>
      </c>
      <c r="F33" s="10">
        <v>16</v>
      </c>
      <c r="G33" s="10">
        <v>7</v>
      </c>
      <c r="H33" s="10" t="s">
        <v>61</v>
      </c>
      <c r="I33" s="10" t="s">
        <v>120</v>
      </c>
      <c r="J33" s="10" t="s">
        <v>493</v>
      </c>
      <c r="K33" s="7"/>
      <c r="L33">
        <v>9.1999999999999993</v>
      </c>
      <c r="M33">
        <v>9.3000000000000007</v>
      </c>
      <c r="N33">
        <v>9.3000000000000007</v>
      </c>
      <c r="O33">
        <v>0</v>
      </c>
      <c r="P33">
        <f>SUM(L33:O33)</f>
        <v>27.8</v>
      </c>
      <c r="Q33">
        <v>8.9</v>
      </c>
      <c r="R33">
        <v>9.1</v>
      </c>
      <c r="S33">
        <v>9</v>
      </c>
      <c r="T33">
        <v>0</v>
      </c>
      <c r="U33">
        <f t="shared" ref="U33" si="13">SUM(Q33:T33)</f>
        <v>27</v>
      </c>
      <c r="V33">
        <f t="shared" ref="V33" si="14">+U33+P33</f>
        <v>54.8</v>
      </c>
      <c r="W33">
        <f>RANK(V33,V$33:V$34,0)</f>
        <v>1</v>
      </c>
    </row>
    <row r="34" spans="1:23" ht="21" x14ac:dyDescent="0.3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23" ht="21" x14ac:dyDescent="0.35">
      <c r="A35" s="7"/>
      <c r="B35" s="8" t="s">
        <v>0</v>
      </c>
      <c r="C35" s="8" t="s">
        <v>1</v>
      </c>
      <c r="D35" s="8" t="s">
        <v>2</v>
      </c>
      <c r="E35" s="8" t="s">
        <v>3</v>
      </c>
      <c r="F35" s="8" t="s">
        <v>4</v>
      </c>
      <c r="G35" s="8" t="s">
        <v>118</v>
      </c>
      <c r="H35" s="8" t="s">
        <v>54</v>
      </c>
      <c r="I35" s="8" t="s">
        <v>55</v>
      </c>
      <c r="J35" s="8" t="s">
        <v>56</v>
      </c>
      <c r="K35" s="8" t="s">
        <v>369</v>
      </c>
    </row>
    <row r="36" spans="1:23" ht="21" x14ac:dyDescent="0.35">
      <c r="A36" s="7">
        <v>1</v>
      </c>
      <c r="B36" s="7">
        <v>399331</v>
      </c>
      <c r="C36" s="7" t="s">
        <v>128</v>
      </c>
      <c r="D36" s="9" t="s">
        <v>142</v>
      </c>
      <c r="E36" s="10">
        <v>1996</v>
      </c>
      <c r="F36" s="10">
        <v>20</v>
      </c>
      <c r="G36" s="10">
        <v>6</v>
      </c>
      <c r="H36" s="10" t="s">
        <v>114</v>
      </c>
      <c r="I36" s="10" t="s">
        <v>120</v>
      </c>
      <c r="J36" s="10" t="s">
        <v>516</v>
      </c>
      <c r="K36" s="7"/>
      <c r="L36">
        <v>9.6</v>
      </c>
      <c r="M36">
        <v>9.6</v>
      </c>
      <c r="N36">
        <v>9.6999999999999993</v>
      </c>
      <c r="O36">
        <v>0</v>
      </c>
      <c r="P36">
        <f t="shared" ref="P36:P41" si="15">SUM(L36:O36)</f>
        <v>28.9</v>
      </c>
      <c r="Q36">
        <v>9.4</v>
      </c>
      <c r="R36">
        <v>9.3000000000000007</v>
      </c>
      <c r="S36">
        <v>9.4</v>
      </c>
      <c r="T36">
        <v>0</v>
      </c>
      <c r="U36">
        <f t="shared" ref="U36:U41" si="16">SUM(Q36:T36)</f>
        <v>28.1</v>
      </c>
      <c r="V36">
        <f t="shared" ref="V36:V41" si="17">+U36+P36</f>
        <v>57</v>
      </c>
      <c r="W36">
        <f>RANK(V36,V$36:V$42,0)</f>
        <v>1</v>
      </c>
    </row>
    <row r="37" spans="1:23" ht="21" x14ac:dyDescent="0.35">
      <c r="A37" s="7">
        <v>2</v>
      </c>
      <c r="B37" s="7">
        <v>647364</v>
      </c>
      <c r="C37" s="7" t="s">
        <v>355</v>
      </c>
      <c r="D37" s="9" t="s">
        <v>356</v>
      </c>
      <c r="E37" s="10">
        <v>2001</v>
      </c>
      <c r="F37" s="10">
        <v>15</v>
      </c>
      <c r="G37" s="10">
        <v>6</v>
      </c>
      <c r="H37" s="10" t="s">
        <v>114</v>
      </c>
      <c r="I37" s="10" t="s">
        <v>120</v>
      </c>
      <c r="J37" s="10" t="s">
        <v>505</v>
      </c>
      <c r="K37" s="7"/>
      <c r="L37">
        <v>9.1</v>
      </c>
      <c r="M37">
        <v>9.1999999999999993</v>
      </c>
      <c r="N37">
        <v>9.1999999999999993</v>
      </c>
      <c r="O37">
        <v>0</v>
      </c>
      <c r="P37">
        <f t="shared" si="15"/>
        <v>27.499999999999996</v>
      </c>
      <c r="Q37">
        <v>9.1</v>
      </c>
      <c r="R37">
        <v>9.1</v>
      </c>
      <c r="S37">
        <v>9.1</v>
      </c>
      <c r="T37">
        <v>0</v>
      </c>
      <c r="U37">
        <f t="shared" si="16"/>
        <v>27.299999999999997</v>
      </c>
      <c r="V37">
        <f t="shared" si="17"/>
        <v>54.8</v>
      </c>
      <c r="W37">
        <f t="shared" ref="W37:W41" si="18">RANK(V37,V$36:V$42,0)</f>
        <v>4</v>
      </c>
    </row>
    <row r="38" spans="1:23" ht="21" x14ac:dyDescent="0.35">
      <c r="A38" s="7">
        <v>3</v>
      </c>
      <c r="B38" s="7">
        <v>581229</v>
      </c>
      <c r="C38" s="7" t="s">
        <v>307</v>
      </c>
      <c r="D38" s="9" t="s">
        <v>317</v>
      </c>
      <c r="E38" s="10">
        <v>2001</v>
      </c>
      <c r="F38" s="10">
        <v>15</v>
      </c>
      <c r="G38" s="10">
        <v>6</v>
      </c>
      <c r="H38" s="10" t="s">
        <v>114</v>
      </c>
      <c r="I38" s="10" t="s">
        <v>120</v>
      </c>
      <c r="J38" s="10" t="s">
        <v>494</v>
      </c>
      <c r="K38" s="7"/>
      <c r="L38">
        <v>9.3000000000000007</v>
      </c>
      <c r="M38">
        <v>9.1999999999999993</v>
      </c>
      <c r="N38">
        <v>9.3000000000000007</v>
      </c>
      <c r="O38">
        <v>0</v>
      </c>
      <c r="P38">
        <f t="shared" si="15"/>
        <v>27.8</v>
      </c>
      <c r="Q38">
        <v>9.1999999999999993</v>
      </c>
      <c r="R38">
        <v>9</v>
      </c>
      <c r="S38">
        <v>9.1</v>
      </c>
      <c r="T38">
        <v>0</v>
      </c>
      <c r="U38">
        <f t="shared" si="16"/>
        <v>27.299999999999997</v>
      </c>
      <c r="V38">
        <f t="shared" si="17"/>
        <v>55.099999999999994</v>
      </c>
      <c r="W38">
        <f t="shared" si="18"/>
        <v>3</v>
      </c>
    </row>
    <row r="39" spans="1:23" ht="21" x14ac:dyDescent="0.35">
      <c r="A39" s="7">
        <v>4</v>
      </c>
      <c r="B39" s="7">
        <v>445363</v>
      </c>
      <c r="C39" s="7" t="s">
        <v>130</v>
      </c>
      <c r="D39" s="9" t="s">
        <v>144</v>
      </c>
      <c r="E39" s="10">
        <v>1998</v>
      </c>
      <c r="F39" s="10">
        <v>18</v>
      </c>
      <c r="G39" s="10">
        <v>6</v>
      </c>
      <c r="H39" s="10" t="s">
        <v>114</v>
      </c>
      <c r="I39" s="10" t="s">
        <v>120</v>
      </c>
      <c r="J39" s="10" t="s">
        <v>516</v>
      </c>
      <c r="K39" s="7"/>
      <c r="L39">
        <v>9.6999999999999993</v>
      </c>
      <c r="M39">
        <v>9.6</v>
      </c>
      <c r="N39">
        <v>9.6999999999999993</v>
      </c>
      <c r="O39">
        <v>0</v>
      </c>
      <c r="P39">
        <f t="shared" si="15"/>
        <v>28.999999999999996</v>
      </c>
      <c r="Q39">
        <v>9.3000000000000007</v>
      </c>
      <c r="R39">
        <v>9.1999999999999993</v>
      </c>
      <c r="S39">
        <v>9.1999999999999993</v>
      </c>
      <c r="T39">
        <v>0</v>
      </c>
      <c r="U39">
        <f t="shared" si="16"/>
        <v>27.7</v>
      </c>
      <c r="V39">
        <f t="shared" si="17"/>
        <v>56.699999999999996</v>
      </c>
      <c r="W39">
        <f t="shared" si="18"/>
        <v>2</v>
      </c>
    </row>
    <row r="40" spans="1:23" ht="21" x14ac:dyDescent="0.35">
      <c r="A40" s="7">
        <v>5</v>
      </c>
      <c r="B40" s="7">
        <v>1037972</v>
      </c>
      <c r="C40" s="7" t="s">
        <v>336</v>
      </c>
      <c r="D40" s="7" t="s">
        <v>523</v>
      </c>
      <c r="E40" s="10">
        <v>2001</v>
      </c>
      <c r="F40" s="10">
        <v>15</v>
      </c>
      <c r="G40" s="10">
        <v>6</v>
      </c>
      <c r="H40" s="10" t="s">
        <v>114</v>
      </c>
      <c r="I40" s="10" t="s">
        <v>120</v>
      </c>
      <c r="J40" s="10" t="s">
        <v>490</v>
      </c>
      <c r="K40" s="7"/>
      <c r="L40">
        <v>9</v>
      </c>
      <c r="M40">
        <v>9.1</v>
      </c>
      <c r="N40">
        <v>9</v>
      </c>
      <c r="O40">
        <v>0</v>
      </c>
      <c r="P40">
        <f t="shared" si="15"/>
        <v>27.1</v>
      </c>
      <c r="Q40">
        <v>9</v>
      </c>
      <c r="R40">
        <v>9</v>
      </c>
      <c r="S40">
        <v>9</v>
      </c>
      <c r="T40">
        <v>0</v>
      </c>
      <c r="U40">
        <f t="shared" si="16"/>
        <v>27</v>
      </c>
      <c r="V40">
        <f t="shared" si="17"/>
        <v>54.1</v>
      </c>
      <c r="W40">
        <f t="shared" si="18"/>
        <v>5</v>
      </c>
    </row>
    <row r="41" spans="1:23" ht="21" x14ac:dyDescent="0.35">
      <c r="A41" s="7">
        <v>6</v>
      </c>
      <c r="B41" s="7">
        <v>654127</v>
      </c>
      <c r="C41" s="7" t="s">
        <v>231</v>
      </c>
      <c r="D41" s="7" t="s">
        <v>527</v>
      </c>
      <c r="E41" s="10">
        <v>2001</v>
      </c>
      <c r="F41" s="10">
        <v>15</v>
      </c>
      <c r="G41" s="10">
        <v>6</v>
      </c>
      <c r="H41" s="10" t="s">
        <v>114</v>
      </c>
      <c r="I41" s="10" t="s">
        <v>120</v>
      </c>
      <c r="J41" s="10" t="s">
        <v>516</v>
      </c>
      <c r="K41" s="7"/>
      <c r="L41">
        <v>8.5</v>
      </c>
      <c r="M41">
        <v>8.6</v>
      </c>
      <c r="N41">
        <v>8.6</v>
      </c>
      <c r="O41">
        <v>0</v>
      </c>
      <c r="P41">
        <f t="shared" si="15"/>
        <v>25.700000000000003</v>
      </c>
      <c r="Q41">
        <v>9.1</v>
      </c>
      <c r="R41">
        <v>9.1</v>
      </c>
      <c r="S41">
        <v>9</v>
      </c>
      <c r="T41">
        <v>0</v>
      </c>
      <c r="U41">
        <f t="shared" si="16"/>
        <v>27.2</v>
      </c>
      <c r="V41">
        <f t="shared" si="17"/>
        <v>52.900000000000006</v>
      </c>
      <c r="W41">
        <f t="shared" si="18"/>
        <v>6</v>
      </c>
    </row>
    <row r="42" spans="1:23" ht="21" x14ac:dyDescent="0.3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23" ht="21" x14ac:dyDescent="0.35">
      <c r="A43" s="7"/>
      <c r="B43" s="8" t="s">
        <v>0</v>
      </c>
      <c r="C43" s="8" t="s">
        <v>1</v>
      </c>
      <c r="D43" s="8" t="s">
        <v>2</v>
      </c>
      <c r="E43" s="8" t="s">
        <v>3</v>
      </c>
      <c r="F43" s="8" t="s">
        <v>4</v>
      </c>
      <c r="G43" s="8" t="s">
        <v>118</v>
      </c>
      <c r="H43" s="8" t="s">
        <v>54</v>
      </c>
      <c r="I43" s="8" t="s">
        <v>55</v>
      </c>
      <c r="J43" s="8" t="s">
        <v>56</v>
      </c>
      <c r="K43" s="8" t="s">
        <v>370</v>
      </c>
    </row>
    <row r="44" spans="1:23" ht="21" x14ac:dyDescent="0.35">
      <c r="A44" s="7">
        <v>1</v>
      </c>
      <c r="B44" s="7">
        <v>979661</v>
      </c>
      <c r="C44" s="7" t="s">
        <v>222</v>
      </c>
      <c r="D44" s="9" t="s">
        <v>230</v>
      </c>
      <c r="E44" s="10">
        <v>2001</v>
      </c>
      <c r="F44" s="10">
        <v>15</v>
      </c>
      <c r="G44" s="10">
        <v>5</v>
      </c>
      <c r="H44" s="10" t="s">
        <v>114</v>
      </c>
      <c r="I44" s="10" t="s">
        <v>120</v>
      </c>
      <c r="J44" s="10" t="s">
        <v>489</v>
      </c>
      <c r="K44" s="7"/>
      <c r="L44">
        <v>9.5</v>
      </c>
      <c r="M44">
        <v>9.4</v>
      </c>
      <c r="N44">
        <v>9.4</v>
      </c>
      <c r="O44">
        <v>0</v>
      </c>
      <c r="P44">
        <f>SUM(L44:O44)</f>
        <v>28.299999999999997</v>
      </c>
      <c r="Q44">
        <v>9.5</v>
      </c>
      <c r="R44">
        <v>9.4</v>
      </c>
      <c r="S44">
        <v>9.4</v>
      </c>
      <c r="T44">
        <v>0</v>
      </c>
      <c r="U44">
        <f t="shared" ref="U44:U47" si="19">SUM(Q44:T44)</f>
        <v>28.299999999999997</v>
      </c>
      <c r="V44">
        <f t="shared" ref="V44:V47" si="20">+U44+P44</f>
        <v>56.599999999999994</v>
      </c>
      <c r="W44">
        <f>RANK(V44,V$44:V$48,0)</f>
        <v>1</v>
      </c>
    </row>
    <row r="45" spans="1:23" ht="21" x14ac:dyDescent="0.35">
      <c r="A45" s="7">
        <v>2</v>
      </c>
      <c r="B45" s="7">
        <v>654138</v>
      </c>
      <c r="C45" s="7" t="s">
        <v>127</v>
      </c>
      <c r="D45" s="9" t="s">
        <v>140</v>
      </c>
      <c r="E45" s="10">
        <v>1999</v>
      </c>
      <c r="F45" s="10">
        <v>17</v>
      </c>
      <c r="G45" s="10">
        <v>5</v>
      </c>
      <c r="H45" s="10" t="s">
        <v>114</v>
      </c>
      <c r="I45" s="10" t="s">
        <v>120</v>
      </c>
      <c r="J45" s="10" t="s">
        <v>492</v>
      </c>
      <c r="K45" s="7"/>
      <c r="L45">
        <v>9.3000000000000007</v>
      </c>
      <c r="M45">
        <v>9.3000000000000007</v>
      </c>
      <c r="N45">
        <v>9.1999999999999993</v>
      </c>
      <c r="O45">
        <v>0</v>
      </c>
      <c r="P45">
        <f>SUM(L45:O45)</f>
        <v>27.8</v>
      </c>
      <c r="Q45">
        <v>8.4</v>
      </c>
      <c r="R45">
        <v>8.4</v>
      </c>
      <c r="S45">
        <v>8.3000000000000007</v>
      </c>
      <c r="T45">
        <v>0</v>
      </c>
      <c r="U45">
        <f t="shared" si="19"/>
        <v>25.1</v>
      </c>
      <c r="V45">
        <f t="shared" si="20"/>
        <v>52.900000000000006</v>
      </c>
      <c r="W45">
        <f t="shared" ref="W45:W47" si="21">RANK(V45,V$44:V$48,0)</f>
        <v>4</v>
      </c>
    </row>
    <row r="46" spans="1:23" ht="21" x14ac:dyDescent="0.35">
      <c r="A46" s="7">
        <v>3</v>
      </c>
      <c r="B46" s="7">
        <v>975312</v>
      </c>
      <c r="C46" s="7" t="s">
        <v>236</v>
      </c>
      <c r="D46" s="9" t="s">
        <v>276</v>
      </c>
      <c r="E46" s="10">
        <v>2001</v>
      </c>
      <c r="F46" s="10">
        <v>15</v>
      </c>
      <c r="G46" s="10">
        <v>5</v>
      </c>
      <c r="H46" s="10" t="s">
        <v>114</v>
      </c>
      <c r="I46" s="10" t="s">
        <v>120</v>
      </c>
      <c r="J46" s="10" t="s">
        <v>505</v>
      </c>
      <c r="K46" s="7"/>
      <c r="L46">
        <v>8.6999999999999993</v>
      </c>
      <c r="M46">
        <v>8.9</v>
      </c>
      <c r="N46">
        <v>8.8000000000000007</v>
      </c>
      <c r="O46">
        <v>0</v>
      </c>
      <c r="P46">
        <f>SUM(L46:O46)</f>
        <v>26.400000000000002</v>
      </c>
      <c r="Q46">
        <v>9</v>
      </c>
      <c r="R46">
        <v>9.1</v>
      </c>
      <c r="S46">
        <v>9.1</v>
      </c>
      <c r="T46">
        <v>0</v>
      </c>
      <c r="U46">
        <f t="shared" si="19"/>
        <v>27.200000000000003</v>
      </c>
      <c r="V46">
        <f t="shared" si="20"/>
        <v>53.600000000000009</v>
      </c>
      <c r="W46">
        <f t="shared" si="21"/>
        <v>3</v>
      </c>
    </row>
    <row r="47" spans="1:23" ht="21" x14ac:dyDescent="0.35">
      <c r="A47" s="7">
        <v>4</v>
      </c>
      <c r="B47" s="7">
        <v>944998</v>
      </c>
      <c r="C47" s="7" t="s">
        <v>75</v>
      </c>
      <c r="D47" s="9" t="s">
        <v>171</v>
      </c>
      <c r="E47" s="10">
        <v>2001</v>
      </c>
      <c r="F47" s="10">
        <v>15</v>
      </c>
      <c r="G47" s="10">
        <v>5</v>
      </c>
      <c r="H47" s="10" t="s">
        <v>114</v>
      </c>
      <c r="I47" s="10" t="s">
        <v>120</v>
      </c>
      <c r="J47" s="10" t="s">
        <v>493</v>
      </c>
      <c r="K47" s="7"/>
      <c r="L47">
        <v>9.6</v>
      </c>
      <c r="M47">
        <v>9.5</v>
      </c>
      <c r="N47">
        <v>9.6999999999999993</v>
      </c>
      <c r="O47">
        <v>0</v>
      </c>
      <c r="P47">
        <f>SUM(L47:O47)</f>
        <v>28.8</v>
      </c>
      <c r="Q47">
        <v>9.1999999999999993</v>
      </c>
      <c r="R47">
        <v>9.1999999999999993</v>
      </c>
      <c r="S47">
        <v>9.1999999999999993</v>
      </c>
      <c r="T47">
        <v>0</v>
      </c>
      <c r="U47">
        <f t="shared" si="19"/>
        <v>27.599999999999998</v>
      </c>
      <c r="V47">
        <f t="shared" si="20"/>
        <v>56.4</v>
      </c>
      <c r="W47">
        <f t="shared" si="21"/>
        <v>2</v>
      </c>
    </row>
    <row r="48" spans="1:23" ht="8.25" customHeight="1" x14ac:dyDescent="0.3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24" ht="21" x14ac:dyDescent="0.35">
      <c r="A49" s="7"/>
      <c r="B49" s="8" t="s">
        <v>0</v>
      </c>
      <c r="C49" s="8" t="s">
        <v>1</v>
      </c>
      <c r="D49" s="8" t="s">
        <v>2</v>
      </c>
      <c r="E49" s="8" t="s">
        <v>3</v>
      </c>
      <c r="F49" s="8" t="s">
        <v>4</v>
      </c>
      <c r="G49" s="8" t="s">
        <v>118</v>
      </c>
      <c r="H49" s="8" t="s">
        <v>54</v>
      </c>
      <c r="I49" s="8" t="s">
        <v>55</v>
      </c>
      <c r="J49" s="8" t="s">
        <v>56</v>
      </c>
      <c r="K49" s="8" t="s">
        <v>371</v>
      </c>
      <c r="L49" s="25" t="s">
        <v>535</v>
      </c>
      <c r="M49" s="25" t="s">
        <v>536</v>
      </c>
      <c r="N49" s="25" t="s">
        <v>537</v>
      </c>
      <c r="O49" s="25" t="s">
        <v>542</v>
      </c>
      <c r="P49" s="25" t="s">
        <v>538</v>
      </c>
      <c r="Q49" s="25" t="s">
        <v>539</v>
      </c>
      <c r="R49" s="25" t="s">
        <v>540</v>
      </c>
      <c r="S49" s="25" t="s">
        <v>541</v>
      </c>
      <c r="T49" s="25" t="s">
        <v>542</v>
      </c>
      <c r="U49" s="25" t="s">
        <v>543</v>
      </c>
      <c r="V49" s="25" t="s">
        <v>544</v>
      </c>
      <c r="W49" s="25" t="s">
        <v>545</v>
      </c>
      <c r="X49" s="25" t="s">
        <v>546</v>
      </c>
    </row>
    <row r="50" spans="1:24" ht="21" x14ac:dyDescent="0.35">
      <c r="A50" s="7">
        <v>1</v>
      </c>
      <c r="B50" s="7">
        <v>446549</v>
      </c>
      <c r="C50" s="7" t="s">
        <v>75</v>
      </c>
      <c r="D50" s="9" t="s">
        <v>103</v>
      </c>
      <c r="E50" s="10">
        <v>2002</v>
      </c>
      <c r="F50" s="10">
        <v>14</v>
      </c>
      <c r="G50" s="10">
        <v>9</v>
      </c>
      <c r="H50" s="10" t="s">
        <v>114</v>
      </c>
      <c r="I50" s="10" t="s">
        <v>59</v>
      </c>
      <c r="J50" s="10" t="s">
        <v>490</v>
      </c>
      <c r="K50" s="7"/>
      <c r="L50">
        <v>9</v>
      </c>
      <c r="M50">
        <v>9.1</v>
      </c>
      <c r="N50">
        <v>9.1</v>
      </c>
      <c r="O50">
        <v>3</v>
      </c>
      <c r="P50">
        <f>SUM(L50:O50)</f>
        <v>30.200000000000003</v>
      </c>
      <c r="Q50">
        <v>8.3000000000000007</v>
      </c>
      <c r="R50">
        <v>8.4</v>
      </c>
      <c r="S50">
        <v>8.3000000000000007</v>
      </c>
      <c r="T50">
        <v>1</v>
      </c>
      <c r="U50">
        <f t="shared" ref="U50:U51" si="22">SUM(Q50:T50)</f>
        <v>26.000000000000004</v>
      </c>
      <c r="V50">
        <f t="shared" ref="V50:V51" si="23">+U50+P50</f>
        <v>56.2</v>
      </c>
      <c r="W50">
        <f>RANK(V50,V$50:V$52,0)</f>
        <v>2</v>
      </c>
    </row>
    <row r="51" spans="1:24" ht="21" x14ac:dyDescent="0.35">
      <c r="A51" s="7">
        <v>2</v>
      </c>
      <c r="B51" s="7">
        <v>475766</v>
      </c>
      <c r="C51" s="7" t="s">
        <v>84</v>
      </c>
      <c r="D51" s="9" t="s">
        <v>111</v>
      </c>
      <c r="E51" s="10">
        <v>2003</v>
      </c>
      <c r="F51" s="10">
        <v>13</v>
      </c>
      <c r="G51" s="10">
        <v>9</v>
      </c>
      <c r="H51" s="10" t="s">
        <v>114</v>
      </c>
      <c r="I51" s="10" t="s">
        <v>59</v>
      </c>
      <c r="J51" s="10" t="s">
        <v>490</v>
      </c>
      <c r="K51" s="7"/>
      <c r="L51">
        <v>8.9</v>
      </c>
      <c r="M51">
        <v>9</v>
      </c>
      <c r="N51">
        <v>9.1</v>
      </c>
      <c r="O51">
        <v>2.1</v>
      </c>
      <c r="P51">
        <f>SUM(L51:O51)</f>
        <v>29.1</v>
      </c>
      <c r="Q51">
        <v>9.1999999999999993</v>
      </c>
      <c r="R51">
        <v>9.3000000000000007</v>
      </c>
      <c r="S51">
        <v>9.3000000000000007</v>
      </c>
      <c r="T51">
        <v>1.7</v>
      </c>
      <c r="U51">
        <f t="shared" si="22"/>
        <v>29.5</v>
      </c>
      <c r="V51">
        <f t="shared" si="23"/>
        <v>58.6</v>
      </c>
      <c r="W51">
        <f>RANK(V51,V$50:V$52,0)</f>
        <v>1</v>
      </c>
    </row>
    <row r="52" spans="1:24" ht="21" x14ac:dyDescent="0.3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24" ht="21" x14ac:dyDescent="0.35">
      <c r="A53" s="7"/>
      <c r="B53" s="8" t="s">
        <v>0</v>
      </c>
      <c r="C53" s="8" t="s">
        <v>1</v>
      </c>
      <c r="D53" s="8" t="s">
        <v>2</v>
      </c>
      <c r="E53" s="8" t="s">
        <v>3</v>
      </c>
      <c r="F53" s="8" t="s">
        <v>4</v>
      </c>
      <c r="G53" s="8" t="s">
        <v>118</v>
      </c>
      <c r="H53" s="8" t="s">
        <v>54</v>
      </c>
      <c r="I53" s="8" t="s">
        <v>55</v>
      </c>
      <c r="J53" s="8" t="s">
        <v>56</v>
      </c>
      <c r="K53" s="8" t="s">
        <v>372</v>
      </c>
    </row>
    <row r="54" spans="1:24" ht="21" x14ac:dyDescent="0.35">
      <c r="A54" s="7">
        <v>1</v>
      </c>
      <c r="B54" s="7">
        <v>514592</v>
      </c>
      <c r="C54" s="7" t="s">
        <v>217</v>
      </c>
      <c r="D54" s="9" t="s">
        <v>226</v>
      </c>
      <c r="E54" s="10">
        <v>2002</v>
      </c>
      <c r="F54" s="10">
        <v>14</v>
      </c>
      <c r="G54" s="10">
        <v>8</v>
      </c>
      <c r="H54" s="10" t="s">
        <v>114</v>
      </c>
      <c r="I54" s="10" t="s">
        <v>59</v>
      </c>
      <c r="J54" s="10" t="s">
        <v>489</v>
      </c>
      <c r="K54" s="7"/>
      <c r="L54">
        <v>9.1</v>
      </c>
      <c r="M54">
        <v>9</v>
      </c>
      <c r="N54">
        <v>9.1999999999999993</v>
      </c>
      <c r="O54">
        <v>1.6</v>
      </c>
      <c r="P54">
        <f t="shared" ref="P54:P60" si="24">SUM(L54:O54)</f>
        <v>28.900000000000002</v>
      </c>
      <c r="Q54">
        <v>9.1999999999999993</v>
      </c>
      <c r="R54">
        <v>9.1</v>
      </c>
      <c r="S54">
        <v>9.1999999999999993</v>
      </c>
      <c r="T54">
        <v>1.7</v>
      </c>
      <c r="U54">
        <f t="shared" ref="U54:U57" si="25">SUM(Q54:T54)</f>
        <v>29.199999999999996</v>
      </c>
      <c r="V54">
        <f t="shared" ref="V54:V57" si="26">+U54+P54</f>
        <v>58.099999999999994</v>
      </c>
      <c r="W54">
        <f>RANK(V54,V$54:V$61,0)</f>
        <v>4</v>
      </c>
    </row>
    <row r="55" spans="1:24" ht="21" x14ac:dyDescent="0.35">
      <c r="A55" s="7">
        <v>2</v>
      </c>
      <c r="B55" s="7">
        <v>504341</v>
      </c>
      <c r="C55" s="7" t="s">
        <v>115</v>
      </c>
      <c r="D55" s="9" t="s">
        <v>273</v>
      </c>
      <c r="E55" s="10">
        <v>2003</v>
      </c>
      <c r="F55" s="10">
        <v>13</v>
      </c>
      <c r="G55" s="10">
        <v>8</v>
      </c>
      <c r="H55" s="10" t="s">
        <v>114</v>
      </c>
      <c r="I55" s="10" t="s">
        <v>59</v>
      </c>
      <c r="J55" s="10" t="s">
        <v>488</v>
      </c>
      <c r="K55" s="7"/>
      <c r="L55">
        <v>9.3000000000000007</v>
      </c>
      <c r="M55">
        <v>9.4</v>
      </c>
      <c r="N55">
        <v>9.5</v>
      </c>
      <c r="O55">
        <v>1.2</v>
      </c>
      <c r="P55">
        <f t="shared" si="24"/>
        <v>29.400000000000002</v>
      </c>
      <c r="Q55">
        <v>9.6</v>
      </c>
      <c r="R55">
        <v>9.6999999999999993</v>
      </c>
      <c r="S55">
        <v>9.8000000000000007</v>
      </c>
      <c r="T55">
        <v>1.3</v>
      </c>
      <c r="U55">
        <f t="shared" si="25"/>
        <v>30.4</v>
      </c>
      <c r="V55">
        <f t="shared" si="26"/>
        <v>59.8</v>
      </c>
      <c r="W55">
        <f t="shared" ref="W55:W60" si="27">RANK(V55,V$54:V$61,0)</f>
        <v>1</v>
      </c>
    </row>
    <row r="56" spans="1:24" ht="21" x14ac:dyDescent="0.35">
      <c r="A56" s="7">
        <v>3</v>
      </c>
      <c r="B56" s="7">
        <v>660488</v>
      </c>
      <c r="C56" s="7" t="s">
        <v>62</v>
      </c>
      <c r="D56" s="9" t="s">
        <v>87</v>
      </c>
      <c r="E56" s="10">
        <v>2002</v>
      </c>
      <c r="F56" s="10">
        <v>14</v>
      </c>
      <c r="G56" s="10">
        <v>8</v>
      </c>
      <c r="H56" s="10" t="s">
        <v>114</v>
      </c>
      <c r="I56" s="10" t="s">
        <v>59</v>
      </c>
      <c r="J56" s="10" t="s">
        <v>496</v>
      </c>
      <c r="K56" s="7"/>
      <c r="L56">
        <v>9</v>
      </c>
      <c r="M56">
        <v>9</v>
      </c>
      <c r="N56">
        <v>9</v>
      </c>
      <c r="O56">
        <v>1.3</v>
      </c>
      <c r="P56">
        <f t="shared" si="24"/>
        <v>28.3</v>
      </c>
      <c r="Q56">
        <v>9.1999999999999993</v>
      </c>
      <c r="R56">
        <v>9.3000000000000007</v>
      </c>
      <c r="S56">
        <v>9.3000000000000007</v>
      </c>
      <c r="T56">
        <v>1.2</v>
      </c>
      <c r="U56">
        <f t="shared" si="25"/>
        <v>29</v>
      </c>
      <c r="V56">
        <f t="shared" si="26"/>
        <v>57.3</v>
      </c>
      <c r="W56">
        <f t="shared" si="27"/>
        <v>7</v>
      </c>
    </row>
    <row r="57" spans="1:24" ht="21" x14ac:dyDescent="0.35">
      <c r="A57" s="7">
        <v>4</v>
      </c>
      <c r="B57" s="7">
        <v>570175</v>
      </c>
      <c r="C57" s="7" t="s">
        <v>150</v>
      </c>
      <c r="D57" s="9" t="s">
        <v>284</v>
      </c>
      <c r="E57" s="10">
        <v>2003</v>
      </c>
      <c r="F57" s="10">
        <v>13</v>
      </c>
      <c r="G57" s="10">
        <v>8</v>
      </c>
      <c r="H57" s="10" t="s">
        <v>114</v>
      </c>
      <c r="I57" s="10" t="s">
        <v>59</v>
      </c>
      <c r="J57" s="10" t="s">
        <v>505</v>
      </c>
      <c r="K57" s="7"/>
      <c r="L57">
        <v>9.3000000000000007</v>
      </c>
      <c r="M57">
        <v>9.1999999999999993</v>
      </c>
      <c r="N57">
        <v>9.3000000000000007</v>
      </c>
      <c r="O57">
        <v>1.2</v>
      </c>
      <c r="P57">
        <f t="shared" si="24"/>
        <v>29</v>
      </c>
      <c r="Q57">
        <v>9.4</v>
      </c>
      <c r="R57">
        <v>9.5</v>
      </c>
      <c r="S57">
        <v>9.5</v>
      </c>
      <c r="T57">
        <v>1.3</v>
      </c>
      <c r="U57">
        <f t="shared" si="25"/>
        <v>29.7</v>
      </c>
      <c r="V57">
        <f t="shared" si="26"/>
        <v>58.7</v>
      </c>
      <c r="W57">
        <f t="shared" si="27"/>
        <v>3</v>
      </c>
    </row>
    <row r="58" spans="1:24" ht="21" x14ac:dyDescent="0.35">
      <c r="A58" s="7">
        <v>5</v>
      </c>
      <c r="B58" s="7">
        <v>522204</v>
      </c>
      <c r="C58" s="7" t="s">
        <v>73</v>
      </c>
      <c r="D58" s="9" t="s">
        <v>101</v>
      </c>
      <c r="E58" s="10">
        <v>2003</v>
      </c>
      <c r="F58" s="10">
        <v>13</v>
      </c>
      <c r="G58" s="10">
        <v>8</v>
      </c>
      <c r="H58" s="10" t="s">
        <v>114</v>
      </c>
      <c r="I58" s="10" t="s">
        <v>59</v>
      </c>
      <c r="J58" s="10" t="s">
        <v>490</v>
      </c>
      <c r="K58" s="7"/>
      <c r="L58">
        <v>9</v>
      </c>
      <c r="M58">
        <v>9.1</v>
      </c>
      <c r="N58">
        <v>9.1999999999999993</v>
      </c>
      <c r="O58">
        <v>1.3</v>
      </c>
      <c r="P58">
        <f t="shared" si="24"/>
        <v>28.6</v>
      </c>
      <c r="Q58">
        <v>9.1</v>
      </c>
      <c r="R58">
        <v>9.1999999999999993</v>
      </c>
      <c r="S58">
        <v>9.1</v>
      </c>
      <c r="T58">
        <v>1.4</v>
      </c>
      <c r="U58">
        <f t="shared" ref="U58:U60" si="28">SUM(Q58:T58)</f>
        <v>28.799999999999997</v>
      </c>
      <c r="V58">
        <f t="shared" ref="V58:V60" si="29">+U58+P58</f>
        <v>57.4</v>
      </c>
      <c r="W58">
        <f t="shared" si="27"/>
        <v>6</v>
      </c>
    </row>
    <row r="59" spans="1:24" ht="21" x14ac:dyDescent="0.35">
      <c r="A59" s="7">
        <v>6</v>
      </c>
      <c r="B59" s="7">
        <v>563399</v>
      </c>
      <c r="C59" s="7" t="s">
        <v>181</v>
      </c>
      <c r="D59" s="9" t="s">
        <v>287</v>
      </c>
      <c r="E59" s="10">
        <v>2002</v>
      </c>
      <c r="F59" s="10">
        <v>14</v>
      </c>
      <c r="G59" s="10">
        <v>8</v>
      </c>
      <c r="H59" s="10" t="s">
        <v>114</v>
      </c>
      <c r="I59" s="10" t="s">
        <v>59</v>
      </c>
      <c r="J59" s="10" t="s">
        <v>505</v>
      </c>
      <c r="K59" s="7"/>
      <c r="L59">
        <v>9.1999999999999993</v>
      </c>
      <c r="M59">
        <v>9.1999999999999993</v>
      </c>
      <c r="N59">
        <v>9.3000000000000007</v>
      </c>
      <c r="O59">
        <v>1.3</v>
      </c>
      <c r="P59">
        <f t="shared" si="24"/>
        <v>29</v>
      </c>
      <c r="Q59">
        <v>9.1999999999999993</v>
      </c>
      <c r="R59">
        <v>9.1</v>
      </c>
      <c r="S59">
        <v>9</v>
      </c>
      <c r="T59">
        <v>1.2</v>
      </c>
      <c r="U59">
        <f t="shared" si="28"/>
        <v>28.499999999999996</v>
      </c>
      <c r="V59">
        <f t="shared" si="29"/>
        <v>57.5</v>
      </c>
      <c r="W59">
        <f t="shared" si="27"/>
        <v>5</v>
      </c>
    </row>
    <row r="60" spans="1:24" ht="21" x14ac:dyDescent="0.35">
      <c r="A60" s="7">
        <v>7</v>
      </c>
      <c r="B60" s="7">
        <v>567700</v>
      </c>
      <c r="C60" s="7" t="s">
        <v>219</v>
      </c>
      <c r="D60" s="9" t="s">
        <v>292</v>
      </c>
      <c r="E60" s="10">
        <v>2002</v>
      </c>
      <c r="F60" s="10">
        <v>14</v>
      </c>
      <c r="G60" s="10">
        <v>8</v>
      </c>
      <c r="H60" s="10" t="s">
        <v>114</v>
      </c>
      <c r="I60" s="10" t="s">
        <v>59</v>
      </c>
      <c r="J60" s="10" t="s">
        <v>505</v>
      </c>
      <c r="K60" s="7"/>
      <c r="L60">
        <v>9.3000000000000007</v>
      </c>
      <c r="M60">
        <v>9.4</v>
      </c>
      <c r="N60">
        <v>9.1999999999999993</v>
      </c>
      <c r="O60">
        <v>1.2</v>
      </c>
      <c r="P60">
        <f t="shared" si="24"/>
        <v>29.1</v>
      </c>
      <c r="Q60">
        <v>9.4</v>
      </c>
      <c r="R60">
        <v>9.5</v>
      </c>
      <c r="S60">
        <v>9.5</v>
      </c>
      <c r="T60">
        <v>1.6</v>
      </c>
      <c r="U60">
        <f t="shared" si="28"/>
        <v>30</v>
      </c>
      <c r="V60">
        <f t="shared" si="29"/>
        <v>59.1</v>
      </c>
      <c r="W60">
        <f t="shared" si="27"/>
        <v>2</v>
      </c>
    </row>
    <row r="61" spans="1:24" ht="21" x14ac:dyDescent="0.3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24" ht="21" x14ac:dyDescent="0.35">
      <c r="A62" s="7"/>
      <c r="B62" s="8" t="s">
        <v>0</v>
      </c>
      <c r="C62" s="8" t="s">
        <v>1</v>
      </c>
      <c r="D62" s="8" t="s">
        <v>2</v>
      </c>
      <c r="E62" s="8" t="s">
        <v>3</v>
      </c>
      <c r="F62" s="8" t="s">
        <v>4</v>
      </c>
      <c r="G62" s="8" t="s">
        <v>118</v>
      </c>
      <c r="H62" s="8" t="s">
        <v>54</v>
      </c>
      <c r="I62" s="8" t="s">
        <v>55</v>
      </c>
      <c r="J62" s="8" t="s">
        <v>56</v>
      </c>
      <c r="K62" s="8" t="s">
        <v>373</v>
      </c>
    </row>
    <row r="63" spans="1:24" ht="21" x14ac:dyDescent="0.35">
      <c r="A63" s="7">
        <v>1</v>
      </c>
      <c r="B63" s="7">
        <v>595853</v>
      </c>
      <c r="C63" s="7" t="s">
        <v>323</v>
      </c>
      <c r="D63" s="9" t="s">
        <v>327</v>
      </c>
      <c r="E63" s="10">
        <v>2004</v>
      </c>
      <c r="F63" s="10">
        <v>12</v>
      </c>
      <c r="G63" s="10">
        <v>8</v>
      </c>
      <c r="H63" s="10" t="s">
        <v>114</v>
      </c>
      <c r="I63" s="10" t="s">
        <v>57</v>
      </c>
      <c r="J63" s="10" t="s">
        <v>498</v>
      </c>
      <c r="K63" s="7"/>
      <c r="L63">
        <v>8.6999999999999993</v>
      </c>
      <c r="M63">
        <v>8.6999999999999993</v>
      </c>
      <c r="N63">
        <v>8.8000000000000007</v>
      </c>
      <c r="O63">
        <v>1.7</v>
      </c>
      <c r="P63">
        <f>SUM(L63:O63)</f>
        <v>27.9</v>
      </c>
      <c r="Q63">
        <v>6.5</v>
      </c>
      <c r="R63">
        <v>6.6</v>
      </c>
      <c r="S63">
        <v>6.5</v>
      </c>
      <c r="T63">
        <v>0.7</v>
      </c>
      <c r="U63">
        <f t="shared" ref="U63" si="30">SUM(Q63:T63)</f>
        <v>20.3</v>
      </c>
      <c r="V63">
        <f t="shared" ref="V63" si="31">+U63+P63</f>
        <v>48.2</v>
      </c>
      <c r="W63">
        <f>RANK(V63,V$63:V$65,0)</f>
        <v>1</v>
      </c>
    </row>
    <row r="64" spans="1:24" ht="21" x14ac:dyDescent="0.3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24" ht="21" x14ac:dyDescent="0.35">
      <c r="A65" s="7"/>
      <c r="B65" s="8" t="s">
        <v>0</v>
      </c>
      <c r="C65" s="8" t="s">
        <v>1</v>
      </c>
      <c r="D65" s="8" t="s">
        <v>2</v>
      </c>
      <c r="E65" s="8" t="s">
        <v>3</v>
      </c>
      <c r="F65" s="8" t="s">
        <v>4</v>
      </c>
      <c r="G65" s="8" t="s">
        <v>118</v>
      </c>
      <c r="H65" s="8" t="s">
        <v>54</v>
      </c>
      <c r="I65" s="8" t="s">
        <v>55</v>
      </c>
      <c r="J65" s="8" t="s">
        <v>56</v>
      </c>
      <c r="K65" s="8" t="s">
        <v>374</v>
      </c>
    </row>
    <row r="66" spans="1:24" ht="21" x14ac:dyDescent="0.35">
      <c r="A66" s="7">
        <v>1</v>
      </c>
      <c r="B66" s="7">
        <v>593787</v>
      </c>
      <c r="C66" s="7" t="s">
        <v>332</v>
      </c>
      <c r="D66" s="9" t="s">
        <v>344</v>
      </c>
      <c r="E66" s="10">
        <v>2003</v>
      </c>
      <c r="F66" s="10">
        <v>13</v>
      </c>
      <c r="G66" s="10">
        <v>7</v>
      </c>
      <c r="H66" s="10" t="s">
        <v>114</v>
      </c>
      <c r="I66" s="10" t="s">
        <v>59</v>
      </c>
      <c r="J66" s="10" t="s">
        <v>499</v>
      </c>
      <c r="K66" s="7"/>
      <c r="L66">
        <v>9.6999999999999993</v>
      </c>
      <c r="M66">
        <v>9.6999999999999993</v>
      </c>
      <c r="N66">
        <v>9.6999999999999993</v>
      </c>
      <c r="P66">
        <f t="shared" ref="P66:P71" si="32">SUM(L66:O66)</f>
        <v>29.099999999999998</v>
      </c>
      <c r="Q66">
        <v>9.3000000000000007</v>
      </c>
      <c r="R66">
        <v>9.4</v>
      </c>
      <c r="S66">
        <v>9.3000000000000007</v>
      </c>
      <c r="U66">
        <f t="shared" ref="U66" si="33">SUM(Q66:T66)</f>
        <v>28.000000000000004</v>
      </c>
      <c r="V66">
        <f t="shared" ref="V66" si="34">+U66+P66</f>
        <v>57.1</v>
      </c>
      <c r="W66">
        <f>RANK(V66,V$66:V$71,0)</f>
        <v>1</v>
      </c>
      <c r="X66">
        <f>RANK(V66,V$66:V$79,0)</f>
        <v>1</v>
      </c>
    </row>
    <row r="67" spans="1:24" ht="21" x14ac:dyDescent="0.35">
      <c r="A67" s="7">
        <v>2</v>
      </c>
      <c r="B67" s="7">
        <v>472395</v>
      </c>
      <c r="C67" s="7" t="s">
        <v>239</v>
      </c>
      <c r="D67" s="9" t="s">
        <v>271</v>
      </c>
      <c r="E67" s="10">
        <v>2003</v>
      </c>
      <c r="F67" s="10">
        <v>13</v>
      </c>
      <c r="G67" s="10">
        <v>7</v>
      </c>
      <c r="H67" s="10" t="s">
        <v>114</v>
      </c>
      <c r="I67" s="10" t="s">
        <v>59</v>
      </c>
      <c r="J67" s="10" t="s">
        <v>488</v>
      </c>
      <c r="K67" s="7"/>
      <c r="L67">
        <v>9.3000000000000007</v>
      </c>
      <c r="M67">
        <v>9.4</v>
      </c>
      <c r="N67">
        <v>9.4</v>
      </c>
      <c r="P67">
        <f t="shared" si="32"/>
        <v>28.1</v>
      </c>
      <c r="Q67">
        <v>9</v>
      </c>
      <c r="R67">
        <v>9</v>
      </c>
      <c r="S67">
        <v>9</v>
      </c>
      <c r="U67">
        <f t="shared" ref="U67:U71" si="35">SUM(Q67:T67)</f>
        <v>27</v>
      </c>
      <c r="V67">
        <f t="shared" ref="V67:V71" si="36">+U67+P67</f>
        <v>55.1</v>
      </c>
      <c r="W67">
        <f t="shared" ref="W67:W70" si="37">RANK(V67,V$66:V$71,0)</f>
        <v>3</v>
      </c>
      <c r="X67">
        <f t="shared" ref="X67:X79" si="38">RANK(V67,V$66:V$79,0)</f>
        <v>7</v>
      </c>
    </row>
    <row r="68" spans="1:24" ht="21" x14ac:dyDescent="0.35">
      <c r="A68" s="7">
        <v>3</v>
      </c>
      <c r="B68" s="7">
        <v>581116</v>
      </c>
      <c r="C68" s="7" t="s">
        <v>312</v>
      </c>
      <c r="D68" s="9" t="s">
        <v>321</v>
      </c>
      <c r="E68" s="10">
        <v>2002</v>
      </c>
      <c r="F68" s="10">
        <v>14</v>
      </c>
      <c r="G68" s="10">
        <v>7</v>
      </c>
      <c r="H68" s="10" t="s">
        <v>114</v>
      </c>
      <c r="I68" s="10" t="s">
        <v>59</v>
      </c>
      <c r="J68" s="10" t="s">
        <v>494</v>
      </c>
      <c r="K68" s="7"/>
      <c r="L68">
        <v>9.4</v>
      </c>
      <c r="M68">
        <v>9.6</v>
      </c>
      <c r="N68">
        <v>9.5</v>
      </c>
      <c r="P68">
        <f t="shared" si="32"/>
        <v>28.5</v>
      </c>
      <c r="Q68">
        <v>8.6999999999999993</v>
      </c>
      <c r="R68">
        <v>8.6</v>
      </c>
      <c r="S68">
        <v>8.6</v>
      </c>
      <c r="U68">
        <f t="shared" si="35"/>
        <v>25.9</v>
      </c>
      <c r="V68">
        <f t="shared" si="36"/>
        <v>54.4</v>
      </c>
      <c r="W68">
        <f t="shared" si="37"/>
        <v>4</v>
      </c>
      <c r="X68">
        <f t="shared" si="38"/>
        <v>10</v>
      </c>
    </row>
    <row r="69" spans="1:24" ht="21" x14ac:dyDescent="0.35">
      <c r="A69" s="7">
        <v>4</v>
      </c>
      <c r="B69" s="7">
        <v>659115</v>
      </c>
      <c r="C69" s="7" t="s">
        <v>333</v>
      </c>
      <c r="D69" s="9" t="s">
        <v>345</v>
      </c>
      <c r="E69" s="10">
        <v>2002</v>
      </c>
      <c r="F69" s="10">
        <v>14</v>
      </c>
      <c r="G69" s="10">
        <v>7</v>
      </c>
      <c r="H69" s="10" t="s">
        <v>114</v>
      </c>
      <c r="I69" s="10" t="s">
        <v>59</v>
      </c>
      <c r="J69" s="10" t="s">
        <v>499</v>
      </c>
      <c r="K69" s="7"/>
      <c r="L69">
        <v>9.3000000000000007</v>
      </c>
      <c r="M69">
        <v>9.4</v>
      </c>
      <c r="N69">
        <v>9.4</v>
      </c>
      <c r="P69">
        <f t="shared" si="32"/>
        <v>28.1</v>
      </c>
      <c r="Q69">
        <v>9.1</v>
      </c>
      <c r="R69">
        <v>9</v>
      </c>
      <c r="S69">
        <v>9.1999999999999993</v>
      </c>
      <c r="U69">
        <f t="shared" si="35"/>
        <v>27.3</v>
      </c>
      <c r="V69">
        <f t="shared" si="36"/>
        <v>55.400000000000006</v>
      </c>
      <c r="W69">
        <f t="shared" si="37"/>
        <v>2</v>
      </c>
      <c r="X69">
        <f t="shared" si="38"/>
        <v>5</v>
      </c>
    </row>
    <row r="70" spans="1:24" ht="21" x14ac:dyDescent="0.35">
      <c r="A70" s="7">
        <v>5</v>
      </c>
      <c r="B70" s="7">
        <v>504356</v>
      </c>
      <c r="C70" s="7" t="s">
        <v>253</v>
      </c>
      <c r="D70" s="9" t="s">
        <v>290</v>
      </c>
      <c r="E70" s="10">
        <v>2002</v>
      </c>
      <c r="F70" s="10">
        <v>14</v>
      </c>
      <c r="G70" s="10">
        <v>7</v>
      </c>
      <c r="H70" s="10" t="s">
        <v>114</v>
      </c>
      <c r="I70" s="10" t="s">
        <v>59</v>
      </c>
      <c r="J70" s="10" t="s">
        <v>488</v>
      </c>
      <c r="K70" s="7"/>
      <c r="L70">
        <v>9.5</v>
      </c>
      <c r="M70">
        <v>9.6</v>
      </c>
      <c r="N70">
        <v>9.6</v>
      </c>
      <c r="P70">
        <f t="shared" si="32"/>
        <v>28.700000000000003</v>
      </c>
      <c r="Q70">
        <v>6.6</v>
      </c>
      <c r="R70">
        <v>6.7</v>
      </c>
      <c r="S70">
        <v>6.6</v>
      </c>
      <c r="U70">
        <f t="shared" si="35"/>
        <v>19.899999999999999</v>
      </c>
      <c r="V70">
        <f t="shared" si="36"/>
        <v>48.6</v>
      </c>
      <c r="W70">
        <f t="shared" si="37"/>
        <v>5</v>
      </c>
      <c r="X70">
        <f t="shared" si="38"/>
        <v>11</v>
      </c>
    </row>
    <row r="71" spans="1:24" ht="21" x14ac:dyDescent="0.35">
      <c r="A71" s="7">
        <v>6</v>
      </c>
      <c r="B71" s="7">
        <v>591588</v>
      </c>
      <c r="C71" s="7" t="s">
        <v>195</v>
      </c>
      <c r="D71" s="9" t="s">
        <v>209</v>
      </c>
      <c r="E71" s="10">
        <v>2003</v>
      </c>
      <c r="F71" s="10">
        <v>13</v>
      </c>
      <c r="G71" s="10">
        <v>7</v>
      </c>
      <c r="H71" s="10" t="s">
        <v>114</v>
      </c>
      <c r="I71" s="10" t="s">
        <v>59</v>
      </c>
      <c r="J71" s="10" t="s">
        <v>185</v>
      </c>
      <c r="K71" s="7"/>
      <c r="L71">
        <v>9.4</v>
      </c>
      <c r="M71">
        <v>9.4</v>
      </c>
      <c r="N71">
        <v>9.3000000000000007</v>
      </c>
      <c r="P71">
        <f t="shared" si="32"/>
        <v>28.1</v>
      </c>
      <c r="Q71">
        <v>6.6</v>
      </c>
      <c r="R71">
        <v>6.6</v>
      </c>
      <c r="S71">
        <v>6.6</v>
      </c>
      <c r="U71">
        <f t="shared" si="35"/>
        <v>19.799999999999997</v>
      </c>
      <c r="V71">
        <f t="shared" si="36"/>
        <v>47.9</v>
      </c>
      <c r="W71">
        <f>RANK(V71,V$66:V$71,0)</f>
        <v>6</v>
      </c>
      <c r="X71">
        <f t="shared" si="38"/>
        <v>12</v>
      </c>
    </row>
    <row r="72" spans="1:24" ht="21" x14ac:dyDescent="0.35">
      <c r="A72" s="7"/>
      <c r="B72" s="7"/>
      <c r="C72" s="7"/>
      <c r="D72" s="9"/>
      <c r="E72" s="10"/>
      <c r="F72" s="10"/>
      <c r="G72" s="10"/>
      <c r="H72" s="10"/>
      <c r="I72" s="10"/>
      <c r="J72" s="10"/>
      <c r="K72" s="7"/>
    </row>
    <row r="73" spans="1:24" ht="21" x14ac:dyDescent="0.35">
      <c r="A73" s="7"/>
      <c r="B73" s="8" t="s">
        <v>0</v>
      </c>
      <c r="C73" s="8" t="s">
        <v>1</v>
      </c>
      <c r="D73" s="8" t="s">
        <v>2</v>
      </c>
      <c r="E73" s="8" t="s">
        <v>3</v>
      </c>
      <c r="F73" s="8" t="s">
        <v>4</v>
      </c>
      <c r="G73" s="8" t="s">
        <v>118</v>
      </c>
      <c r="H73" s="8" t="s">
        <v>54</v>
      </c>
      <c r="I73" s="8" t="s">
        <v>55</v>
      </c>
      <c r="J73" s="8" t="s">
        <v>56</v>
      </c>
      <c r="K73" s="8" t="s">
        <v>375</v>
      </c>
    </row>
    <row r="74" spans="1:24" ht="21" x14ac:dyDescent="0.35">
      <c r="A74" s="7">
        <v>1</v>
      </c>
      <c r="B74" s="7">
        <v>980700</v>
      </c>
      <c r="C74" s="7" t="s">
        <v>74</v>
      </c>
      <c r="D74" s="9" t="s">
        <v>102</v>
      </c>
      <c r="E74" s="10">
        <v>2003</v>
      </c>
      <c r="F74" s="10">
        <v>13</v>
      </c>
      <c r="G74" s="10">
        <v>7</v>
      </c>
      <c r="H74" s="10" t="s">
        <v>114</v>
      </c>
      <c r="I74" s="10" t="s">
        <v>59</v>
      </c>
      <c r="J74" s="10" t="s">
        <v>490</v>
      </c>
      <c r="K74" s="7"/>
      <c r="L74">
        <v>9.4</v>
      </c>
      <c r="M74">
        <v>9.4</v>
      </c>
      <c r="N74">
        <v>9.4</v>
      </c>
      <c r="P74">
        <f t="shared" ref="P74:P79" si="39">SUM(L74:O74)</f>
        <v>28.200000000000003</v>
      </c>
      <c r="Q74">
        <v>9.1999999999999993</v>
      </c>
      <c r="R74">
        <v>9.1999999999999993</v>
      </c>
      <c r="S74">
        <v>9.3000000000000007</v>
      </c>
      <c r="U74">
        <f t="shared" ref="U74:U79" si="40">SUM(Q74:T74)</f>
        <v>27.7</v>
      </c>
      <c r="V74">
        <f t="shared" ref="V74:V79" si="41">+U74+P74</f>
        <v>55.900000000000006</v>
      </c>
      <c r="W74">
        <f>RANK(V74,V$74:V$79,0)</f>
        <v>2</v>
      </c>
      <c r="X74">
        <f t="shared" si="38"/>
        <v>3</v>
      </c>
    </row>
    <row r="75" spans="1:24" ht="21" x14ac:dyDescent="0.35">
      <c r="A75" s="7">
        <v>2</v>
      </c>
      <c r="B75" s="7">
        <v>646911</v>
      </c>
      <c r="C75" s="7" t="s">
        <v>233</v>
      </c>
      <c r="D75" s="9" t="s">
        <v>263</v>
      </c>
      <c r="E75" s="10">
        <v>2002</v>
      </c>
      <c r="F75" s="10">
        <v>14</v>
      </c>
      <c r="G75" s="10">
        <v>7</v>
      </c>
      <c r="H75" s="10" t="s">
        <v>114</v>
      </c>
      <c r="I75" s="10" t="s">
        <v>59</v>
      </c>
      <c r="J75" s="10" t="s">
        <v>488</v>
      </c>
      <c r="K75" s="7"/>
      <c r="L75">
        <v>9.1</v>
      </c>
      <c r="M75">
        <v>9.1</v>
      </c>
      <c r="N75">
        <v>9</v>
      </c>
      <c r="P75">
        <f t="shared" si="39"/>
        <v>27.2</v>
      </c>
      <c r="Q75">
        <v>9.1</v>
      </c>
      <c r="R75">
        <v>9</v>
      </c>
      <c r="S75">
        <v>9.1</v>
      </c>
      <c r="U75">
        <f t="shared" si="40"/>
        <v>27.200000000000003</v>
      </c>
      <c r="V75">
        <f t="shared" si="41"/>
        <v>54.400000000000006</v>
      </c>
      <c r="W75">
        <f t="shared" ref="W75:W79" si="42">RANK(V75,V$74:V$79,0)</f>
        <v>6</v>
      </c>
      <c r="X75">
        <f t="shared" si="38"/>
        <v>9</v>
      </c>
    </row>
    <row r="76" spans="1:24" ht="21" x14ac:dyDescent="0.35">
      <c r="A76" s="7">
        <v>3</v>
      </c>
      <c r="B76" s="7">
        <v>576917</v>
      </c>
      <c r="C76" s="7" t="s">
        <v>125</v>
      </c>
      <c r="D76" s="9" t="s">
        <v>138</v>
      </c>
      <c r="E76" s="10">
        <v>2002</v>
      </c>
      <c r="F76" s="10">
        <v>14</v>
      </c>
      <c r="G76" s="10">
        <v>7</v>
      </c>
      <c r="H76" s="10" t="s">
        <v>114</v>
      </c>
      <c r="I76" s="10" t="s">
        <v>59</v>
      </c>
      <c r="J76" s="10" t="s">
        <v>492</v>
      </c>
      <c r="K76" s="7"/>
      <c r="L76">
        <v>9.1999999999999993</v>
      </c>
      <c r="M76">
        <v>9.3000000000000007</v>
      </c>
      <c r="N76">
        <v>9.3000000000000007</v>
      </c>
      <c r="P76">
        <f t="shared" si="39"/>
        <v>27.8</v>
      </c>
      <c r="Q76">
        <v>9.6</v>
      </c>
      <c r="R76">
        <v>9.5</v>
      </c>
      <c r="S76">
        <v>9.6</v>
      </c>
      <c r="U76">
        <f t="shared" si="40"/>
        <v>28.700000000000003</v>
      </c>
      <c r="V76">
        <f t="shared" si="41"/>
        <v>56.5</v>
      </c>
      <c r="W76">
        <f t="shared" si="42"/>
        <v>1</v>
      </c>
      <c r="X76">
        <f t="shared" si="38"/>
        <v>2</v>
      </c>
    </row>
    <row r="77" spans="1:24" ht="21" x14ac:dyDescent="0.35">
      <c r="A77" s="7">
        <v>4</v>
      </c>
      <c r="B77" s="7">
        <v>659110</v>
      </c>
      <c r="C77" s="7" t="s">
        <v>335</v>
      </c>
      <c r="D77" s="9" t="s">
        <v>346</v>
      </c>
      <c r="E77" s="10">
        <v>2002</v>
      </c>
      <c r="F77" s="10">
        <v>14</v>
      </c>
      <c r="G77" s="10">
        <v>7</v>
      </c>
      <c r="H77" s="10" t="s">
        <v>114</v>
      </c>
      <c r="I77" s="10" t="s">
        <v>59</v>
      </c>
      <c r="J77" s="10" t="s">
        <v>491</v>
      </c>
      <c r="K77" s="7"/>
      <c r="L77">
        <v>9.6</v>
      </c>
      <c r="M77">
        <v>9.5</v>
      </c>
      <c r="N77">
        <v>9.5</v>
      </c>
      <c r="P77">
        <f t="shared" si="39"/>
        <v>28.6</v>
      </c>
      <c r="Q77">
        <v>9</v>
      </c>
      <c r="R77">
        <v>9</v>
      </c>
      <c r="S77">
        <v>9</v>
      </c>
      <c r="U77">
        <f t="shared" si="40"/>
        <v>27</v>
      </c>
      <c r="V77">
        <f t="shared" si="41"/>
        <v>55.6</v>
      </c>
      <c r="W77">
        <f t="shared" si="42"/>
        <v>3</v>
      </c>
      <c r="X77">
        <f t="shared" si="38"/>
        <v>4</v>
      </c>
    </row>
    <row r="78" spans="1:24" ht="21" x14ac:dyDescent="0.35">
      <c r="A78" s="7">
        <v>5</v>
      </c>
      <c r="B78" s="7">
        <v>562666</v>
      </c>
      <c r="C78" s="7" t="s">
        <v>241</v>
      </c>
      <c r="D78" s="9" t="s">
        <v>274</v>
      </c>
      <c r="E78" s="10">
        <v>2002</v>
      </c>
      <c r="F78" s="10">
        <v>14</v>
      </c>
      <c r="G78" s="10">
        <v>7</v>
      </c>
      <c r="H78" s="10" t="s">
        <v>114</v>
      </c>
      <c r="I78" s="10" t="s">
        <v>59</v>
      </c>
      <c r="J78" s="10" t="s">
        <v>488</v>
      </c>
      <c r="K78" s="7"/>
      <c r="L78">
        <v>9.1</v>
      </c>
      <c r="M78">
        <v>9.1999999999999993</v>
      </c>
      <c r="N78">
        <v>9.1999999999999993</v>
      </c>
      <c r="P78">
        <f t="shared" si="39"/>
        <v>27.499999999999996</v>
      </c>
      <c r="Q78">
        <v>9.1</v>
      </c>
      <c r="R78">
        <v>9</v>
      </c>
      <c r="S78">
        <v>9.1999999999999993</v>
      </c>
      <c r="U78">
        <f t="shared" si="40"/>
        <v>27.3</v>
      </c>
      <c r="V78">
        <f t="shared" si="41"/>
        <v>54.8</v>
      </c>
      <c r="W78">
        <f t="shared" si="42"/>
        <v>5</v>
      </c>
      <c r="X78">
        <f t="shared" si="38"/>
        <v>8</v>
      </c>
    </row>
    <row r="79" spans="1:24" ht="21" x14ac:dyDescent="0.35">
      <c r="A79" s="7">
        <v>6</v>
      </c>
      <c r="B79" s="7">
        <v>581200</v>
      </c>
      <c r="C79" s="7" t="s">
        <v>300</v>
      </c>
      <c r="D79" s="9" t="s">
        <v>549</v>
      </c>
      <c r="E79" s="10"/>
      <c r="F79" s="10"/>
      <c r="G79" s="10">
        <v>7</v>
      </c>
      <c r="H79" s="10" t="s">
        <v>114</v>
      </c>
      <c r="I79" s="10" t="s">
        <v>59</v>
      </c>
      <c r="J79" s="10" t="s">
        <v>299</v>
      </c>
      <c r="K79" s="7"/>
      <c r="L79">
        <v>9.5</v>
      </c>
      <c r="M79">
        <v>9.4</v>
      </c>
      <c r="N79">
        <v>9.5</v>
      </c>
      <c r="P79">
        <f t="shared" si="39"/>
        <v>28.4</v>
      </c>
      <c r="Q79">
        <v>9</v>
      </c>
      <c r="R79">
        <v>8.9</v>
      </c>
      <c r="S79">
        <v>9.1</v>
      </c>
      <c r="U79">
        <f t="shared" si="40"/>
        <v>27</v>
      </c>
      <c r="V79">
        <f t="shared" si="41"/>
        <v>55.4</v>
      </c>
      <c r="W79">
        <f t="shared" si="42"/>
        <v>4</v>
      </c>
      <c r="X79">
        <f t="shared" si="38"/>
        <v>6</v>
      </c>
    </row>
    <row r="80" spans="1:24" ht="21" x14ac:dyDescent="0.35">
      <c r="A80" s="7"/>
      <c r="B80" s="8" t="s">
        <v>0</v>
      </c>
      <c r="C80" s="8" t="s">
        <v>1</v>
      </c>
      <c r="D80" s="8" t="s">
        <v>2</v>
      </c>
      <c r="E80" s="8" t="s">
        <v>3</v>
      </c>
      <c r="F80" s="8" t="s">
        <v>4</v>
      </c>
      <c r="G80" s="8" t="s">
        <v>118</v>
      </c>
      <c r="H80" s="8" t="s">
        <v>54</v>
      </c>
      <c r="I80" s="8" t="s">
        <v>55</v>
      </c>
      <c r="J80" s="8" t="s">
        <v>56</v>
      </c>
      <c r="K80" s="8" t="s">
        <v>376</v>
      </c>
    </row>
    <row r="81" spans="1:24" ht="21" x14ac:dyDescent="0.35">
      <c r="A81" s="7">
        <v>1</v>
      </c>
      <c r="B81" s="7">
        <v>958715</v>
      </c>
      <c r="C81" s="7" t="s">
        <v>311</v>
      </c>
      <c r="D81" s="9" t="s">
        <v>320</v>
      </c>
      <c r="E81" s="10">
        <v>2003</v>
      </c>
      <c r="F81" s="10">
        <v>13</v>
      </c>
      <c r="G81" s="10">
        <v>7</v>
      </c>
      <c r="H81" s="10" t="s">
        <v>61</v>
      </c>
      <c r="I81" s="10" t="s">
        <v>59</v>
      </c>
      <c r="J81" s="10" t="s">
        <v>494</v>
      </c>
      <c r="K81" s="7"/>
      <c r="L81">
        <v>9.1999999999999993</v>
      </c>
      <c r="M81">
        <v>9.1999999999999993</v>
      </c>
      <c r="N81">
        <v>9.1</v>
      </c>
      <c r="P81">
        <f>SUM(L81:O81)</f>
        <v>27.5</v>
      </c>
      <c r="Q81">
        <v>8.8000000000000007</v>
      </c>
      <c r="R81">
        <v>8.8000000000000007</v>
      </c>
      <c r="S81">
        <v>8.8000000000000007</v>
      </c>
      <c r="U81">
        <f t="shared" ref="U81" si="43">SUM(Q81:T81)</f>
        <v>26.400000000000002</v>
      </c>
      <c r="V81">
        <f t="shared" ref="V81" si="44">+U81+P81</f>
        <v>53.900000000000006</v>
      </c>
      <c r="W81">
        <f>RANK(V81,V$81:V$82,0)</f>
        <v>1</v>
      </c>
    </row>
    <row r="82" spans="1:24" ht="21" x14ac:dyDescent="0.3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1:24" ht="21" x14ac:dyDescent="0.35">
      <c r="A83" s="7"/>
      <c r="B83" s="8" t="s">
        <v>0</v>
      </c>
      <c r="C83" s="8" t="s">
        <v>1</v>
      </c>
      <c r="D83" s="8" t="s">
        <v>2</v>
      </c>
      <c r="E83" s="8" t="s">
        <v>3</v>
      </c>
      <c r="F83" s="8" t="s">
        <v>4</v>
      </c>
      <c r="G83" s="8" t="s">
        <v>118</v>
      </c>
      <c r="H83" s="8" t="s">
        <v>54</v>
      </c>
      <c r="I83" s="8" t="s">
        <v>55</v>
      </c>
      <c r="J83" s="8" t="s">
        <v>56</v>
      </c>
      <c r="K83" s="8" t="s">
        <v>377</v>
      </c>
      <c r="L83" s="25" t="s">
        <v>535</v>
      </c>
      <c r="M83" s="25" t="s">
        <v>536</v>
      </c>
      <c r="N83" s="25" t="s">
        <v>537</v>
      </c>
      <c r="O83" s="25" t="s">
        <v>542</v>
      </c>
      <c r="P83" s="25" t="s">
        <v>538</v>
      </c>
      <c r="Q83" s="25" t="s">
        <v>539</v>
      </c>
      <c r="R83" s="25" t="s">
        <v>540</v>
      </c>
      <c r="S83" s="25" t="s">
        <v>541</v>
      </c>
      <c r="T83" s="25" t="s">
        <v>542</v>
      </c>
      <c r="U83" s="25" t="s">
        <v>543</v>
      </c>
      <c r="V83" s="25" t="s">
        <v>544</v>
      </c>
      <c r="W83" s="25" t="s">
        <v>545</v>
      </c>
      <c r="X83" s="25" t="s">
        <v>546</v>
      </c>
    </row>
    <row r="84" spans="1:24" ht="21" x14ac:dyDescent="0.35">
      <c r="A84" s="7">
        <v>1</v>
      </c>
      <c r="B84" s="7">
        <v>509205</v>
      </c>
      <c r="C84" s="7" t="s">
        <v>167</v>
      </c>
      <c r="D84" s="9" t="s">
        <v>280</v>
      </c>
      <c r="E84" s="10">
        <v>2003</v>
      </c>
      <c r="F84" s="10">
        <v>13</v>
      </c>
      <c r="G84" s="10">
        <v>6</v>
      </c>
      <c r="H84" s="10" t="s">
        <v>114</v>
      </c>
      <c r="I84" s="10" t="s">
        <v>59</v>
      </c>
      <c r="J84" s="10" t="s">
        <v>488</v>
      </c>
      <c r="K84" s="7" t="s">
        <v>547</v>
      </c>
      <c r="V84">
        <f t="shared" ref="V84:V87" si="45">+U84+P84</f>
        <v>0</v>
      </c>
    </row>
    <row r="85" spans="1:24" ht="21" x14ac:dyDescent="0.35">
      <c r="A85" s="7">
        <v>2</v>
      </c>
      <c r="B85" s="7">
        <v>651677</v>
      </c>
      <c r="C85" s="7" t="s">
        <v>219</v>
      </c>
      <c r="D85" s="9" t="s">
        <v>228</v>
      </c>
      <c r="E85" s="10">
        <v>2003</v>
      </c>
      <c r="F85" s="10">
        <v>13</v>
      </c>
      <c r="G85" s="10">
        <v>6</v>
      </c>
      <c r="H85" s="10" t="s">
        <v>114</v>
      </c>
      <c r="I85" s="10" t="s">
        <v>59</v>
      </c>
      <c r="J85" s="10" t="s">
        <v>489</v>
      </c>
      <c r="K85" s="7"/>
      <c r="L85">
        <v>9.3000000000000007</v>
      </c>
      <c r="M85">
        <v>9.1999999999999993</v>
      </c>
      <c r="N85">
        <v>9.3000000000000007</v>
      </c>
      <c r="P85">
        <f>SUM(L85:O85)</f>
        <v>27.8</v>
      </c>
      <c r="Q85">
        <v>9.1</v>
      </c>
      <c r="R85">
        <v>9</v>
      </c>
      <c r="S85">
        <v>9.1</v>
      </c>
      <c r="U85">
        <f t="shared" ref="U85:U87" si="46">SUM(Q85:T85)</f>
        <v>27.200000000000003</v>
      </c>
      <c r="V85">
        <f t="shared" si="45"/>
        <v>55</v>
      </c>
      <c r="W85">
        <f t="shared" ref="W85:W92" si="47">RANK(V85,V$84:V$93,0)</f>
        <v>2</v>
      </c>
      <c r="X85">
        <f t="shared" ref="X85:X104" si="48">RANK(V85,V$84:V$105,0)</f>
        <v>6</v>
      </c>
    </row>
    <row r="86" spans="1:24" ht="21" x14ac:dyDescent="0.35">
      <c r="A86" s="7">
        <v>3</v>
      </c>
      <c r="B86" s="7">
        <v>472879</v>
      </c>
      <c r="C86" s="7" t="s">
        <v>13</v>
      </c>
      <c r="D86" s="9" t="s">
        <v>291</v>
      </c>
      <c r="E86" s="10">
        <v>2003</v>
      </c>
      <c r="F86" s="10">
        <v>13</v>
      </c>
      <c r="G86" s="10">
        <v>6</v>
      </c>
      <c r="H86" s="10" t="s">
        <v>114</v>
      </c>
      <c r="I86" s="10" t="s">
        <v>59</v>
      </c>
      <c r="J86" s="10" t="s">
        <v>505</v>
      </c>
      <c r="K86" s="7"/>
      <c r="L86">
        <v>8.5</v>
      </c>
      <c r="M86">
        <v>8.4</v>
      </c>
      <c r="N86">
        <v>8.5</v>
      </c>
      <c r="P86">
        <f>SUM(L86:O86)</f>
        <v>25.4</v>
      </c>
      <c r="Q86">
        <v>9.1</v>
      </c>
      <c r="R86">
        <v>9.1999999999999993</v>
      </c>
      <c r="S86">
        <v>9.1</v>
      </c>
      <c r="U86">
        <f t="shared" si="46"/>
        <v>27.4</v>
      </c>
      <c r="V86">
        <f t="shared" si="45"/>
        <v>52.8</v>
      </c>
      <c r="W86">
        <f t="shared" si="47"/>
        <v>6</v>
      </c>
      <c r="X86">
        <f t="shared" si="48"/>
        <v>15</v>
      </c>
    </row>
    <row r="87" spans="1:24" ht="21" x14ac:dyDescent="0.35">
      <c r="A87" s="7">
        <v>4</v>
      </c>
      <c r="B87" s="7">
        <v>654136</v>
      </c>
      <c r="C87" s="7" t="s">
        <v>22</v>
      </c>
      <c r="D87" s="9" t="s">
        <v>46</v>
      </c>
      <c r="E87" s="10">
        <v>2003</v>
      </c>
      <c r="F87" s="10">
        <v>13</v>
      </c>
      <c r="G87" s="10">
        <v>6</v>
      </c>
      <c r="H87" s="10" t="s">
        <v>114</v>
      </c>
      <c r="I87" s="10" t="s">
        <v>59</v>
      </c>
      <c r="J87" s="10" t="s">
        <v>496</v>
      </c>
      <c r="K87" s="7"/>
      <c r="L87">
        <v>9.1999999999999993</v>
      </c>
      <c r="M87">
        <v>9.3000000000000007</v>
      </c>
      <c r="N87">
        <v>9.3000000000000007</v>
      </c>
      <c r="P87">
        <f>SUM(L87:O87)</f>
        <v>27.8</v>
      </c>
      <c r="Q87">
        <v>9.3000000000000007</v>
      </c>
      <c r="R87">
        <v>9.4</v>
      </c>
      <c r="S87">
        <v>9.4</v>
      </c>
      <c r="U87">
        <f t="shared" si="46"/>
        <v>28.1</v>
      </c>
      <c r="V87">
        <f t="shared" si="45"/>
        <v>55.900000000000006</v>
      </c>
      <c r="W87">
        <f t="shared" si="47"/>
        <v>1</v>
      </c>
      <c r="X87">
        <f t="shared" si="48"/>
        <v>3</v>
      </c>
    </row>
    <row r="88" spans="1:24" ht="21" x14ac:dyDescent="0.35">
      <c r="A88" s="7">
        <v>5</v>
      </c>
      <c r="B88" s="7">
        <v>581200</v>
      </c>
      <c r="C88" s="7" t="s">
        <v>300</v>
      </c>
      <c r="D88" s="9" t="s">
        <v>303</v>
      </c>
      <c r="E88" s="10">
        <v>2003</v>
      </c>
      <c r="F88" s="10">
        <v>13</v>
      </c>
      <c r="G88" s="10">
        <v>6</v>
      </c>
      <c r="H88" s="10" t="s">
        <v>114</v>
      </c>
      <c r="I88" s="10" t="s">
        <v>59</v>
      </c>
      <c r="J88" s="10" t="s">
        <v>299</v>
      </c>
      <c r="K88" s="7" t="s">
        <v>547</v>
      </c>
    </row>
    <row r="89" spans="1:24" ht="21" x14ac:dyDescent="0.35">
      <c r="A89" s="7">
        <v>6</v>
      </c>
      <c r="B89" s="7">
        <v>648059</v>
      </c>
      <c r="C89" s="7" t="s">
        <v>167</v>
      </c>
      <c r="D89" s="9" t="s">
        <v>349</v>
      </c>
      <c r="E89" s="10">
        <v>2003</v>
      </c>
      <c r="F89" s="10">
        <v>13</v>
      </c>
      <c r="G89" s="10">
        <v>6</v>
      </c>
      <c r="H89" s="10" t="s">
        <v>114</v>
      </c>
      <c r="I89" s="10" t="s">
        <v>59</v>
      </c>
      <c r="J89" s="10" t="s">
        <v>491</v>
      </c>
      <c r="K89" s="7" t="s">
        <v>547</v>
      </c>
    </row>
    <row r="90" spans="1:24" ht="21" x14ac:dyDescent="0.35">
      <c r="A90" s="7">
        <v>7</v>
      </c>
      <c r="B90" s="7">
        <v>978676</v>
      </c>
      <c r="C90" s="7" t="s">
        <v>250</v>
      </c>
      <c r="D90" s="9" t="s">
        <v>286</v>
      </c>
      <c r="E90" s="10">
        <v>2002</v>
      </c>
      <c r="F90" s="10">
        <v>14</v>
      </c>
      <c r="G90" s="10">
        <v>6</v>
      </c>
      <c r="H90" s="10" t="s">
        <v>114</v>
      </c>
      <c r="I90" s="10" t="s">
        <v>59</v>
      </c>
      <c r="J90" s="10" t="s">
        <v>505</v>
      </c>
      <c r="K90" s="7"/>
      <c r="L90">
        <v>9.1</v>
      </c>
      <c r="M90">
        <v>9.1999999999999993</v>
      </c>
      <c r="N90">
        <v>9.1999999999999993</v>
      </c>
      <c r="P90">
        <f>SUM(L90:O90)</f>
        <v>27.499999999999996</v>
      </c>
      <c r="Q90">
        <v>8.6999999999999993</v>
      </c>
      <c r="R90">
        <v>8.8000000000000007</v>
      </c>
      <c r="S90">
        <v>8.9</v>
      </c>
      <c r="U90">
        <f t="shared" ref="U90:U92" si="49">SUM(Q90:T90)</f>
        <v>26.4</v>
      </c>
      <c r="V90">
        <f t="shared" ref="V90:V92" si="50">+U90+P90</f>
        <v>53.899999999999991</v>
      </c>
      <c r="W90">
        <f t="shared" si="47"/>
        <v>4</v>
      </c>
      <c r="X90">
        <f t="shared" si="48"/>
        <v>11</v>
      </c>
    </row>
    <row r="91" spans="1:24" ht="21" x14ac:dyDescent="0.35">
      <c r="A91" s="7">
        <v>8</v>
      </c>
      <c r="B91" s="7">
        <v>576921</v>
      </c>
      <c r="C91" s="7" t="s">
        <v>123</v>
      </c>
      <c r="D91" s="9" t="s">
        <v>135</v>
      </c>
      <c r="E91" s="10">
        <v>2003</v>
      </c>
      <c r="F91" s="10">
        <v>13</v>
      </c>
      <c r="G91" s="10">
        <v>6</v>
      </c>
      <c r="H91" s="10" t="s">
        <v>114</v>
      </c>
      <c r="I91" s="10" t="s">
        <v>59</v>
      </c>
      <c r="J91" s="10" t="s">
        <v>492</v>
      </c>
      <c r="K91" s="7"/>
      <c r="L91">
        <v>9.1999999999999993</v>
      </c>
      <c r="M91">
        <v>9.3000000000000007</v>
      </c>
      <c r="N91">
        <v>9.3000000000000007</v>
      </c>
      <c r="P91">
        <f>SUM(L91:O91)</f>
        <v>27.8</v>
      </c>
      <c r="Q91">
        <v>9</v>
      </c>
      <c r="R91">
        <v>9.1</v>
      </c>
      <c r="S91">
        <v>9.1</v>
      </c>
      <c r="U91">
        <f t="shared" si="49"/>
        <v>27.200000000000003</v>
      </c>
      <c r="V91">
        <f t="shared" si="50"/>
        <v>55</v>
      </c>
      <c r="W91">
        <f t="shared" si="47"/>
        <v>2</v>
      </c>
      <c r="X91">
        <f t="shared" si="48"/>
        <v>6</v>
      </c>
    </row>
    <row r="92" spans="1:24" ht="21" x14ac:dyDescent="0.35">
      <c r="A92" s="7">
        <v>9</v>
      </c>
      <c r="B92" s="7">
        <v>654142</v>
      </c>
      <c r="C92" s="7" t="s">
        <v>26</v>
      </c>
      <c r="D92" s="9" t="s">
        <v>50</v>
      </c>
      <c r="E92" s="10">
        <v>2003</v>
      </c>
      <c r="F92" s="10">
        <v>13</v>
      </c>
      <c r="G92" s="10">
        <v>6</v>
      </c>
      <c r="H92" s="10" t="s">
        <v>114</v>
      </c>
      <c r="I92" s="10" t="s">
        <v>59</v>
      </c>
      <c r="J92" s="10" t="s">
        <v>496</v>
      </c>
      <c r="K92" s="7"/>
      <c r="L92">
        <v>8.3000000000000007</v>
      </c>
      <c r="M92">
        <v>8.5</v>
      </c>
      <c r="N92">
        <v>8.4</v>
      </c>
      <c r="P92">
        <f>SUM(L92:O92)</f>
        <v>25.200000000000003</v>
      </c>
      <c r="Q92">
        <v>9.4</v>
      </c>
      <c r="R92">
        <v>9.5</v>
      </c>
      <c r="S92">
        <v>9.5</v>
      </c>
      <c r="U92">
        <f t="shared" si="49"/>
        <v>28.4</v>
      </c>
      <c r="V92">
        <f t="shared" si="50"/>
        <v>53.6</v>
      </c>
      <c r="W92">
        <f t="shared" si="47"/>
        <v>5</v>
      </c>
      <c r="X92">
        <f t="shared" si="48"/>
        <v>12</v>
      </c>
    </row>
    <row r="93" spans="1:24" ht="21" x14ac:dyDescent="0.35">
      <c r="A93" s="7"/>
      <c r="B93" s="7"/>
      <c r="C93" s="7"/>
      <c r="D93" s="9"/>
      <c r="E93" s="10"/>
      <c r="F93" s="10"/>
      <c r="G93" s="10"/>
      <c r="H93" s="10"/>
      <c r="I93" s="10"/>
      <c r="J93" s="10"/>
      <c r="K93" s="7"/>
    </row>
    <row r="94" spans="1:24" ht="21" x14ac:dyDescent="0.35">
      <c r="A94" s="7"/>
      <c r="B94" s="8" t="s">
        <v>0</v>
      </c>
      <c r="C94" s="8" t="s">
        <v>1</v>
      </c>
      <c r="D94" s="8" t="s">
        <v>2</v>
      </c>
      <c r="E94" s="8" t="s">
        <v>3</v>
      </c>
      <c r="F94" s="8" t="s">
        <v>4</v>
      </c>
      <c r="G94" s="8" t="s">
        <v>118</v>
      </c>
      <c r="H94" s="8" t="s">
        <v>54</v>
      </c>
      <c r="I94" s="8" t="s">
        <v>55</v>
      </c>
      <c r="J94" s="8" t="s">
        <v>56</v>
      </c>
      <c r="K94" s="8" t="s">
        <v>378</v>
      </c>
    </row>
    <row r="95" spans="1:24" ht="21" x14ac:dyDescent="0.35">
      <c r="A95" s="7">
        <v>1</v>
      </c>
      <c r="B95" s="7">
        <v>975311</v>
      </c>
      <c r="C95" s="7" t="s">
        <v>157</v>
      </c>
      <c r="D95" s="9" t="s">
        <v>270</v>
      </c>
      <c r="E95" s="10">
        <v>2002</v>
      </c>
      <c r="F95" s="10">
        <v>14</v>
      </c>
      <c r="G95" s="10">
        <v>6</v>
      </c>
      <c r="H95" s="10" t="s">
        <v>114</v>
      </c>
      <c r="I95" s="10" t="s">
        <v>59</v>
      </c>
      <c r="J95" s="10" t="s">
        <v>488</v>
      </c>
      <c r="K95" s="7"/>
      <c r="L95">
        <v>9.4</v>
      </c>
      <c r="M95">
        <v>9.5</v>
      </c>
      <c r="N95">
        <v>9.6</v>
      </c>
      <c r="P95">
        <f t="shared" ref="P95:P104" si="51">SUM(L95:O95)</f>
        <v>28.5</v>
      </c>
      <c r="Q95">
        <v>9.1</v>
      </c>
      <c r="R95">
        <v>9.1</v>
      </c>
      <c r="S95">
        <v>9.1</v>
      </c>
      <c r="U95">
        <f t="shared" ref="U95:U103" si="52">SUM(Q95:T95)</f>
        <v>27.299999999999997</v>
      </c>
      <c r="V95">
        <f t="shared" ref="V95:V103" si="53">+U95+P95</f>
        <v>55.8</v>
      </c>
      <c r="W95">
        <f>RANK(V95,V$95:V$105,0)</f>
        <v>3</v>
      </c>
      <c r="X95">
        <f t="shared" si="48"/>
        <v>4</v>
      </c>
    </row>
    <row r="96" spans="1:24" ht="21" x14ac:dyDescent="0.35">
      <c r="A96" s="7">
        <v>2</v>
      </c>
      <c r="B96" s="7">
        <v>980920</v>
      </c>
      <c r="C96" s="7" t="s">
        <v>221</v>
      </c>
      <c r="D96" s="9" t="s">
        <v>172</v>
      </c>
      <c r="E96" s="10">
        <v>2003</v>
      </c>
      <c r="F96" s="10">
        <v>13</v>
      </c>
      <c r="G96" s="10">
        <v>6</v>
      </c>
      <c r="H96" s="10" t="s">
        <v>114</v>
      </c>
      <c r="I96" s="10" t="s">
        <v>59</v>
      </c>
      <c r="J96" s="10" t="s">
        <v>489</v>
      </c>
      <c r="K96" s="7"/>
      <c r="L96">
        <v>9.1999999999999993</v>
      </c>
      <c r="M96">
        <v>9.1999999999999993</v>
      </c>
      <c r="N96">
        <v>9.1999999999999993</v>
      </c>
      <c r="P96">
        <f t="shared" si="51"/>
        <v>27.599999999999998</v>
      </c>
      <c r="Q96">
        <v>9.4</v>
      </c>
      <c r="R96">
        <v>9.3000000000000007</v>
      </c>
      <c r="S96">
        <v>9.4</v>
      </c>
      <c r="U96">
        <f t="shared" si="52"/>
        <v>28.1</v>
      </c>
      <c r="V96">
        <f t="shared" si="53"/>
        <v>55.7</v>
      </c>
      <c r="W96">
        <f t="shared" ref="W96:W104" si="54">RANK(V96,V$95:V$105,0)</f>
        <v>4</v>
      </c>
      <c r="X96">
        <f t="shared" si="48"/>
        <v>5</v>
      </c>
    </row>
    <row r="97" spans="1:24" ht="21" x14ac:dyDescent="0.35">
      <c r="A97" s="7">
        <v>3</v>
      </c>
      <c r="B97" s="7">
        <v>975310</v>
      </c>
      <c r="C97" s="7" t="s">
        <v>235</v>
      </c>
      <c r="D97" s="9" t="s">
        <v>267</v>
      </c>
      <c r="E97" s="10">
        <v>2002</v>
      </c>
      <c r="F97" s="10">
        <v>14</v>
      </c>
      <c r="G97" s="10">
        <v>6</v>
      </c>
      <c r="H97" s="10" t="s">
        <v>114</v>
      </c>
      <c r="I97" s="10" t="s">
        <v>59</v>
      </c>
      <c r="J97" s="10" t="s">
        <v>505</v>
      </c>
      <c r="K97" s="7"/>
      <c r="L97">
        <v>9</v>
      </c>
      <c r="M97">
        <v>9</v>
      </c>
      <c r="N97">
        <v>9</v>
      </c>
      <c r="P97">
        <f t="shared" si="51"/>
        <v>27</v>
      </c>
      <c r="Q97">
        <v>8.9</v>
      </c>
      <c r="R97">
        <v>9.1</v>
      </c>
      <c r="S97">
        <v>9</v>
      </c>
      <c r="U97">
        <f t="shared" si="52"/>
        <v>27</v>
      </c>
      <c r="V97">
        <f t="shared" si="53"/>
        <v>54</v>
      </c>
      <c r="W97">
        <f t="shared" si="54"/>
        <v>7</v>
      </c>
      <c r="X97">
        <f t="shared" si="48"/>
        <v>10</v>
      </c>
    </row>
    <row r="98" spans="1:24" ht="21" x14ac:dyDescent="0.35">
      <c r="A98" s="7">
        <v>4</v>
      </c>
      <c r="B98" s="7">
        <v>981645</v>
      </c>
      <c r="C98" s="7" t="s">
        <v>155</v>
      </c>
      <c r="D98" s="9" t="s">
        <v>302</v>
      </c>
      <c r="E98" s="10">
        <v>2003</v>
      </c>
      <c r="F98" s="10">
        <v>13</v>
      </c>
      <c r="G98" s="10">
        <v>6</v>
      </c>
      <c r="H98" s="10" t="s">
        <v>114</v>
      </c>
      <c r="I98" s="10" t="s">
        <v>59</v>
      </c>
      <c r="J98" s="10" t="s">
        <v>299</v>
      </c>
      <c r="K98" s="7"/>
      <c r="L98">
        <v>8.1999999999999993</v>
      </c>
      <c r="M98">
        <v>8.4</v>
      </c>
      <c r="N98">
        <v>8.3000000000000007</v>
      </c>
      <c r="P98">
        <f t="shared" si="51"/>
        <v>24.900000000000002</v>
      </c>
      <c r="Q98">
        <v>9.1999999999999993</v>
      </c>
      <c r="R98">
        <v>9.3000000000000007</v>
      </c>
      <c r="S98">
        <v>9.3000000000000007</v>
      </c>
      <c r="U98">
        <f t="shared" si="52"/>
        <v>27.8</v>
      </c>
      <c r="V98">
        <f t="shared" si="53"/>
        <v>52.7</v>
      </c>
      <c r="W98">
        <f t="shared" si="54"/>
        <v>10</v>
      </c>
      <c r="X98">
        <f t="shared" si="48"/>
        <v>16</v>
      </c>
    </row>
    <row r="99" spans="1:24" ht="21" x14ac:dyDescent="0.35">
      <c r="A99" s="7">
        <v>5</v>
      </c>
      <c r="B99" s="7">
        <v>634128</v>
      </c>
      <c r="C99" s="7" t="s">
        <v>245</v>
      </c>
      <c r="D99" s="9" t="s">
        <v>279</v>
      </c>
      <c r="E99" s="10">
        <v>2003</v>
      </c>
      <c r="F99" s="10">
        <v>13</v>
      </c>
      <c r="G99" s="10">
        <v>6</v>
      </c>
      <c r="H99" s="10" t="s">
        <v>114</v>
      </c>
      <c r="I99" s="10" t="s">
        <v>59</v>
      </c>
      <c r="J99" s="10" t="s">
        <v>505</v>
      </c>
      <c r="K99" s="7"/>
      <c r="L99">
        <v>9.6</v>
      </c>
      <c r="M99">
        <v>9.5</v>
      </c>
      <c r="N99">
        <v>9.6</v>
      </c>
      <c r="P99">
        <f t="shared" si="51"/>
        <v>28.700000000000003</v>
      </c>
      <c r="Q99">
        <v>9.1</v>
      </c>
      <c r="R99">
        <v>9.1</v>
      </c>
      <c r="S99">
        <v>9.1999999999999993</v>
      </c>
      <c r="U99">
        <f t="shared" si="52"/>
        <v>27.4</v>
      </c>
      <c r="V99">
        <f t="shared" si="53"/>
        <v>56.1</v>
      </c>
      <c r="W99">
        <f t="shared" si="54"/>
        <v>1</v>
      </c>
      <c r="X99">
        <f t="shared" si="48"/>
        <v>1</v>
      </c>
    </row>
    <row r="100" spans="1:24" ht="21" x14ac:dyDescent="0.35">
      <c r="A100" s="7">
        <v>6</v>
      </c>
      <c r="B100" s="7">
        <v>1019357</v>
      </c>
      <c r="C100" s="7" t="s">
        <v>255</v>
      </c>
      <c r="D100" s="9" t="s">
        <v>314</v>
      </c>
      <c r="E100" s="10">
        <v>2003</v>
      </c>
      <c r="F100" s="10">
        <v>13</v>
      </c>
      <c r="G100" s="10">
        <v>6</v>
      </c>
      <c r="H100" s="10" t="s">
        <v>114</v>
      </c>
      <c r="I100" s="10" t="s">
        <v>59</v>
      </c>
      <c r="J100" s="10" t="s">
        <v>494</v>
      </c>
      <c r="K100" s="7"/>
      <c r="L100">
        <v>9</v>
      </c>
      <c r="M100">
        <v>9.1</v>
      </c>
      <c r="N100">
        <v>9.1999999999999993</v>
      </c>
      <c r="P100">
        <f t="shared" si="51"/>
        <v>27.3</v>
      </c>
      <c r="Q100">
        <v>9</v>
      </c>
      <c r="R100">
        <v>9</v>
      </c>
      <c r="S100">
        <v>9.1</v>
      </c>
      <c r="U100">
        <f t="shared" si="52"/>
        <v>27.1</v>
      </c>
      <c r="V100">
        <f t="shared" si="53"/>
        <v>54.400000000000006</v>
      </c>
      <c r="W100">
        <f t="shared" si="54"/>
        <v>6</v>
      </c>
      <c r="X100">
        <f t="shared" si="48"/>
        <v>9</v>
      </c>
    </row>
    <row r="101" spans="1:24" ht="21" x14ac:dyDescent="0.35">
      <c r="A101" s="7">
        <v>7</v>
      </c>
      <c r="B101" s="7">
        <v>509207</v>
      </c>
      <c r="C101" s="7" t="s">
        <v>247</v>
      </c>
      <c r="D101" s="9" t="s">
        <v>282</v>
      </c>
      <c r="E101" s="10">
        <v>2003</v>
      </c>
      <c r="F101" s="10">
        <v>13</v>
      </c>
      <c r="G101" s="10">
        <v>6</v>
      </c>
      <c r="H101" s="10" t="s">
        <v>114</v>
      </c>
      <c r="I101" s="10" t="s">
        <v>59</v>
      </c>
      <c r="J101" s="10" t="s">
        <v>505</v>
      </c>
      <c r="K101" s="7"/>
      <c r="L101">
        <v>9.1</v>
      </c>
      <c r="M101">
        <v>9.1999999999999993</v>
      </c>
      <c r="N101">
        <v>9.3000000000000007</v>
      </c>
      <c r="P101">
        <f t="shared" si="51"/>
        <v>27.599999999999998</v>
      </c>
      <c r="Q101">
        <v>8.9</v>
      </c>
      <c r="R101">
        <v>9</v>
      </c>
      <c r="S101">
        <v>9</v>
      </c>
      <c r="U101">
        <f t="shared" si="52"/>
        <v>26.9</v>
      </c>
      <c r="V101">
        <f t="shared" si="53"/>
        <v>54.5</v>
      </c>
      <c r="W101">
        <f t="shared" si="54"/>
        <v>5</v>
      </c>
      <c r="X101">
        <f t="shared" si="48"/>
        <v>8</v>
      </c>
    </row>
    <row r="102" spans="1:24" ht="21" x14ac:dyDescent="0.35">
      <c r="A102" s="7">
        <v>8</v>
      </c>
      <c r="B102" s="7">
        <v>595860</v>
      </c>
      <c r="C102" s="7" t="s">
        <v>326</v>
      </c>
      <c r="D102" s="9" t="s">
        <v>330</v>
      </c>
      <c r="E102" s="10">
        <v>2003</v>
      </c>
      <c r="F102" s="10">
        <v>13</v>
      </c>
      <c r="G102" s="10">
        <v>6</v>
      </c>
      <c r="H102" s="10" t="s">
        <v>114</v>
      </c>
      <c r="I102" s="10" t="s">
        <v>59</v>
      </c>
      <c r="J102" s="10" t="s">
        <v>498</v>
      </c>
      <c r="K102" s="7"/>
      <c r="L102">
        <v>9</v>
      </c>
      <c r="M102">
        <v>9.1</v>
      </c>
      <c r="N102">
        <v>9</v>
      </c>
      <c r="P102">
        <f t="shared" si="51"/>
        <v>27.1</v>
      </c>
      <c r="Q102">
        <v>8.8000000000000007</v>
      </c>
      <c r="R102">
        <v>8.8000000000000007</v>
      </c>
      <c r="S102">
        <v>8.8000000000000007</v>
      </c>
      <c r="U102">
        <f t="shared" si="52"/>
        <v>26.400000000000002</v>
      </c>
      <c r="V102">
        <f t="shared" si="53"/>
        <v>53.5</v>
      </c>
      <c r="W102">
        <f t="shared" si="54"/>
        <v>8</v>
      </c>
      <c r="X102">
        <f t="shared" si="48"/>
        <v>13</v>
      </c>
    </row>
    <row r="103" spans="1:24" ht="21" x14ac:dyDescent="0.35">
      <c r="A103" s="7">
        <v>9</v>
      </c>
      <c r="B103" s="7">
        <v>975321</v>
      </c>
      <c r="C103" s="7" t="s">
        <v>260</v>
      </c>
      <c r="D103" s="9" t="s">
        <v>296</v>
      </c>
      <c r="E103" s="10">
        <v>2002</v>
      </c>
      <c r="F103" s="10">
        <v>14</v>
      </c>
      <c r="G103" s="10">
        <v>6</v>
      </c>
      <c r="H103" s="10" t="s">
        <v>114</v>
      </c>
      <c r="I103" s="10" t="s">
        <v>59</v>
      </c>
      <c r="J103" s="10" t="s">
        <v>505</v>
      </c>
      <c r="K103" s="7"/>
      <c r="L103">
        <v>9.3000000000000007</v>
      </c>
      <c r="M103">
        <v>9.5</v>
      </c>
      <c r="N103">
        <v>9.4</v>
      </c>
      <c r="P103">
        <f t="shared" si="51"/>
        <v>28.200000000000003</v>
      </c>
      <c r="Q103">
        <v>9.3000000000000007</v>
      </c>
      <c r="R103">
        <v>9.3000000000000007</v>
      </c>
      <c r="S103">
        <v>9.1999999999999993</v>
      </c>
      <c r="U103">
        <f t="shared" si="52"/>
        <v>27.8</v>
      </c>
      <c r="V103">
        <f t="shared" si="53"/>
        <v>56</v>
      </c>
      <c r="W103">
        <f t="shared" si="54"/>
        <v>2</v>
      </c>
      <c r="X103">
        <f t="shared" si="48"/>
        <v>2</v>
      </c>
    </row>
    <row r="104" spans="1:24" ht="21" x14ac:dyDescent="0.35">
      <c r="A104" s="7">
        <v>10</v>
      </c>
      <c r="B104" s="7">
        <v>1033891</v>
      </c>
      <c r="C104" s="7" t="s">
        <v>8</v>
      </c>
      <c r="D104" s="9" t="s">
        <v>33</v>
      </c>
      <c r="E104" s="10">
        <v>2003</v>
      </c>
      <c r="F104" s="10">
        <v>13</v>
      </c>
      <c r="G104" s="10">
        <v>6</v>
      </c>
      <c r="H104" s="10" t="s">
        <v>114</v>
      </c>
      <c r="I104" s="10" t="s">
        <v>59</v>
      </c>
      <c r="J104" s="10" t="s">
        <v>487</v>
      </c>
      <c r="K104" s="7"/>
      <c r="L104">
        <v>8.8000000000000007</v>
      </c>
      <c r="M104">
        <v>8.9</v>
      </c>
      <c r="N104">
        <v>9</v>
      </c>
      <c r="P104">
        <f t="shared" si="51"/>
        <v>26.700000000000003</v>
      </c>
      <c r="Q104">
        <v>8.6999999999999993</v>
      </c>
      <c r="R104">
        <v>8.6999999999999993</v>
      </c>
      <c r="S104">
        <v>8.8000000000000007</v>
      </c>
      <c r="U104">
        <f t="shared" ref="U104" si="55">SUM(Q104:T104)</f>
        <v>26.2</v>
      </c>
      <c r="V104">
        <f t="shared" ref="V104" si="56">+U104+P104</f>
        <v>52.900000000000006</v>
      </c>
      <c r="W104">
        <f t="shared" si="54"/>
        <v>9</v>
      </c>
      <c r="X104">
        <f t="shared" si="48"/>
        <v>14</v>
      </c>
    </row>
    <row r="105" spans="1:24" ht="21" x14ac:dyDescent="0.35">
      <c r="A105" s="7"/>
      <c r="B105" s="7"/>
      <c r="C105" s="7"/>
      <c r="D105" s="9"/>
      <c r="E105" s="10"/>
      <c r="F105" s="10"/>
      <c r="G105" s="10"/>
      <c r="H105" s="10"/>
      <c r="I105" s="10"/>
      <c r="J105" s="10"/>
      <c r="K105" s="7"/>
    </row>
    <row r="106" spans="1:24" ht="21" x14ac:dyDescent="0.35">
      <c r="A106" s="7"/>
      <c r="B106" s="8" t="s">
        <v>0</v>
      </c>
      <c r="C106" s="8" t="s">
        <v>1</v>
      </c>
      <c r="D106" s="8" t="s">
        <v>2</v>
      </c>
      <c r="E106" s="8" t="s">
        <v>3</v>
      </c>
      <c r="F106" s="8" t="s">
        <v>4</v>
      </c>
      <c r="G106" s="8" t="s">
        <v>118</v>
      </c>
      <c r="H106" s="8" t="s">
        <v>54</v>
      </c>
      <c r="I106" s="8" t="s">
        <v>55</v>
      </c>
      <c r="J106" s="8" t="s">
        <v>56</v>
      </c>
      <c r="K106" s="8" t="s">
        <v>379</v>
      </c>
    </row>
    <row r="107" spans="1:24" ht="21" x14ac:dyDescent="0.35">
      <c r="A107" s="7">
        <v>1</v>
      </c>
      <c r="B107" s="7">
        <v>657531</v>
      </c>
      <c r="C107" s="7" t="s">
        <v>76</v>
      </c>
      <c r="D107" s="9" t="s">
        <v>103</v>
      </c>
      <c r="E107" s="10">
        <v>2002</v>
      </c>
      <c r="F107" s="10">
        <v>14</v>
      </c>
      <c r="G107" s="10">
        <v>6</v>
      </c>
      <c r="H107" s="10" t="s">
        <v>61</v>
      </c>
      <c r="I107" s="10" t="s">
        <v>59</v>
      </c>
      <c r="J107" s="10" t="s">
        <v>487</v>
      </c>
      <c r="K107" s="7"/>
      <c r="L107">
        <v>9.1999999999999993</v>
      </c>
      <c r="M107">
        <v>9.3000000000000007</v>
      </c>
      <c r="N107">
        <v>9.4</v>
      </c>
      <c r="P107">
        <f>SUM(L107:O107)</f>
        <v>27.9</v>
      </c>
      <c r="Q107">
        <v>9.1</v>
      </c>
      <c r="R107">
        <v>9.1</v>
      </c>
      <c r="S107">
        <v>9.1</v>
      </c>
      <c r="U107">
        <f t="shared" ref="U107:U109" si="57">SUM(Q107:T107)</f>
        <v>27.299999999999997</v>
      </c>
      <c r="V107">
        <f t="shared" ref="V107:V109" si="58">+U107+P107</f>
        <v>55.199999999999996</v>
      </c>
      <c r="W107">
        <f>RANK(V107,V$107:V$110,0)</f>
        <v>1</v>
      </c>
    </row>
    <row r="108" spans="1:24" ht="21" x14ac:dyDescent="0.35">
      <c r="A108" s="7">
        <v>2</v>
      </c>
      <c r="B108" s="7">
        <v>939973</v>
      </c>
      <c r="C108" s="7" t="s">
        <v>152</v>
      </c>
      <c r="D108" s="9" t="s">
        <v>159</v>
      </c>
      <c r="E108" s="10">
        <v>2003</v>
      </c>
      <c r="F108" s="10">
        <v>13</v>
      </c>
      <c r="G108" s="10">
        <v>6</v>
      </c>
      <c r="H108" s="10" t="s">
        <v>61</v>
      </c>
      <c r="I108" s="10" t="s">
        <v>59</v>
      </c>
      <c r="J108" s="10" t="s">
        <v>493</v>
      </c>
      <c r="K108" s="7"/>
      <c r="L108">
        <v>9.3000000000000007</v>
      </c>
      <c r="M108">
        <v>9.3000000000000007</v>
      </c>
      <c r="N108">
        <v>9.3000000000000007</v>
      </c>
      <c r="P108">
        <f>SUM(L108:O108)</f>
        <v>27.900000000000002</v>
      </c>
      <c r="Q108">
        <v>9</v>
      </c>
      <c r="R108">
        <v>8.8000000000000007</v>
      </c>
      <c r="S108">
        <v>8.9</v>
      </c>
      <c r="U108">
        <f t="shared" si="57"/>
        <v>26.700000000000003</v>
      </c>
      <c r="V108">
        <f t="shared" si="58"/>
        <v>54.600000000000009</v>
      </c>
      <c r="W108">
        <f t="shared" ref="W108:W109" si="59">RANK(V108,V$107:V$110,0)</f>
        <v>3</v>
      </c>
    </row>
    <row r="109" spans="1:24" ht="21" x14ac:dyDescent="0.35">
      <c r="A109" s="7">
        <v>3</v>
      </c>
      <c r="B109" s="7">
        <v>537141</v>
      </c>
      <c r="C109" s="7" t="s">
        <v>18</v>
      </c>
      <c r="D109" s="9" t="s">
        <v>42</v>
      </c>
      <c r="E109" s="10">
        <v>2003</v>
      </c>
      <c r="F109" s="10">
        <v>13</v>
      </c>
      <c r="G109" s="10">
        <v>6</v>
      </c>
      <c r="H109" s="10" t="s">
        <v>61</v>
      </c>
      <c r="I109" s="10" t="s">
        <v>59</v>
      </c>
      <c r="J109" s="10" t="s">
        <v>487</v>
      </c>
      <c r="K109" s="7"/>
      <c r="L109">
        <v>9.1999999999999993</v>
      </c>
      <c r="M109">
        <v>9.3000000000000007</v>
      </c>
      <c r="N109">
        <v>9.4</v>
      </c>
      <c r="P109">
        <f>SUM(L109:O109)</f>
        <v>27.9</v>
      </c>
      <c r="Q109">
        <v>9</v>
      </c>
      <c r="R109">
        <v>9</v>
      </c>
      <c r="S109">
        <v>9.1</v>
      </c>
      <c r="U109">
        <f t="shared" si="57"/>
        <v>27.1</v>
      </c>
      <c r="V109">
        <f t="shared" si="58"/>
        <v>55</v>
      </c>
      <c r="W109">
        <f t="shared" si="59"/>
        <v>2</v>
      </c>
    </row>
    <row r="110" spans="1:24" ht="21" x14ac:dyDescent="0.35">
      <c r="A110" s="7"/>
      <c r="B110" s="7"/>
      <c r="C110" s="7"/>
      <c r="D110" s="9"/>
      <c r="E110" s="10"/>
      <c r="F110" s="10"/>
      <c r="G110" s="10"/>
      <c r="H110" s="10"/>
      <c r="I110" s="10"/>
      <c r="J110" s="10"/>
      <c r="K110" s="7"/>
    </row>
    <row r="111" spans="1:24" ht="21" x14ac:dyDescent="0.35">
      <c r="A111" s="7"/>
      <c r="B111" s="8" t="s">
        <v>0</v>
      </c>
      <c r="C111" s="8" t="s">
        <v>1</v>
      </c>
      <c r="D111" s="8" t="s">
        <v>2</v>
      </c>
      <c r="E111" s="8" t="s">
        <v>3</v>
      </c>
      <c r="F111" s="8" t="s">
        <v>4</v>
      </c>
      <c r="G111" s="8" t="s">
        <v>118</v>
      </c>
      <c r="H111" s="8" t="s">
        <v>54</v>
      </c>
      <c r="I111" s="8" t="s">
        <v>55</v>
      </c>
      <c r="J111" s="8" t="s">
        <v>56</v>
      </c>
      <c r="K111" s="8" t="s">
        <v>380</v>
      </c>
    </row>
    <row r="112" spans="1:24" ht="21" x14ac:dyDescent="0.35">
      <c r="A112" s="7">
        <v>1</v>
      </c>
      <c r="B112" s="7">
        <v>1032316</v>
      </c>
      <c r="C112" s="7" t="s">
        <v>243</v>
      </c>
      <c r="D112" s="9" t="s">
        <v>277</v>
      </c>
      <c r="E112" s="10">
        <v>2002</v>
      </c>
      <c r="F112" s="10">
        <v>14</v>
      </c>
      <c r="G112" s="10">
        <v>5</v>
      </c>
      <c r="H112" s="10" t="s">
        <v>114</v>
      </c>
      <c r="I112" s="10" t="s">
        <v>59</v>
      </c>
      <c r="J112" s="10" t="s">
        <v>488</v>
      </c>
      <c r="K112" s="7"/>
      <c r="L112">
        <v>9.3000000000000007</v>
      </c>
      <c r="M112">
        <v>9.4</v>
      </c>
      <c r="N112">
        <v>9.3000000000000007</v>
      </c>
      <c r="P112">
        <f t="shared" ref="P112:P117" si="60">SUM(L112:O112)</f>
        <v>28.000000000000004</v>
      </c>
      <c r="Q112">
        <v>8</v>
      </c>
      <c r="R112">
        <v>8</v>
      </c>
      <c r="S112">
        <v>8.1</v>
      </c>
      <c r="U112">
        <f t="shared" ref="U112:U114" si="61">SUM(Q112:T112)</f>
        <v>24.1</v>
      </c>
      <c r="V112">
        <f t="shared" ref="V112:V114" si="62">+U112+P112</f>
        <v>52.100000000000009</v>
      </c>
      <c r="W112">
        <f>RANK(V112,V$112:V$117,0)</f>
        <v>6</v>
      </c>
      <c r="X112">
        <f>RANK(V112,V$112:V$125,0)</f>
        <v>12</v>
      </c>
    </row>
    <row r="113" spans="1:24" ht="21" x14ac:dyDescent="0.35">
      <c r="A113" s="7">
        <v>2</v>
      </c>
      <c r="B113" s="7">
        <v>1033894</v>
      </c>
      <c r="C113" s="7" t="s">
        <v>11</v>
      </c>
      <c r="D113" s="9" t="s">
        <v>35</v>
      </c>
      <c r="E113" s="10">
        <v>2003</v>
      </c>
      <c r="F113" s="10">
        <v>13</v>
      </c>
      <c r="G113" s="10">
        <v>5</v>
      </c>
      <c r="H113" s="10" t="s">
        <v>114</v>
      </c>
      <c r="I113" s="10" t="s">
        <v>59</v>
      </c>
      <c r="J113" s="10" t="s">
        <v>487</v>
      </c>
      <c r="K113" s="7"/>
      <c r="L113">
        <v>9.4</v>
      </c>
      <c r="M113">
        <v>9.4</v>
      </c>
      <c r="N113">
        <v>9.3000000000000007</v>
      </c>
      <c r="P113">
        <f t="shared" si="60"/>
        <v>28.1</v>
      </c>
      <c r="Q113">
        <v>9.1999999999999993</v>
      </c>
      <c r="R113">
        <v>9.3000000000000007</v>
      </c>
      <c r="S113">
        <v>9.3000000000000007</v>
      </c>
      <c r="U113">
        <f t="shared" si="61"/>
        <v>27.8</v>
      </c>
      <c r="V113">
        <f t="shared" si="62"/>
        <v>55.900000000000006</v>
      </c>
      <c r="W113">
        <f t="shared" ref="W113:W117" si="63">RANK(V113,V$112:V$117,0)</f>
        <v>2</v>
      </c>
      <c r="X113">
        <f t="shared" ref="X113:X117" si="64">RANK(V113,V$112:V$125,0)</f>
        <v>3</v>
      </c>
    </row>
    <row r="114" spans="1:24" ht="21" x14ac:dyDescent="0.35">
      <c r="A114" s="7">
        <v>3</v>
      </c>
      <c r="B114" s="7">
        <v>944994</v>
      </c>
      <c r="C114" s="7" t="s">
        <v>153</v>
      </c>
      <c r="D114" s="9" t="s">
        <v>160</v>
      </c>
      <c r="E114" s="10">
        <v>2002</v>
      </c>
      <c r="F114" s="10">
        <v>14</v>
      </c>
      <c r="G114" s="10">
        <v>5</v>
      </c>
      <c r="H114" s="10" t="s">
        <v>114</v>
      </c>
      <c r="I114" s="10" t="s">
        <v>59</v>
      </c>
      <c r="J114" s="10" t="s">
        <v>493</v>
      </c>
      <c r="K114" s="7"/>
      <c r="L114">
        <v>9</v>
      </c>
      <c r="M114">
        <v>9</v>
      </c>
      <c r="N114">
        <v>9.1</v>
      </c>
      <c r="P114">
        <f t="shared" si="60"/>
        <v>27.1</v>
      </c>
      <c r="Q114">
        <v>9</v>
      </c>
      <c r="R114">
        <v>9</v>
      </c>
      <c r="S114">
        <v>9</v>
      </c>
      <c r="U114">
        <f t="shared" si="61"/>
        <v>27</v>
      </c>
      <c r="V114">
        <f t="shared" si="62"/>
        <v>54.1</v>
      </c>
      <c r="W114">
        <f t="shared" si="63"/>
        <v>5</v>
      </c>
      <c r="X114">
        <f t="shared" si="64"/>
        <v>10</v>
      </c>
    </row>
    <row r="115" spans="1:24" ht="21" x14ac:dyDescent="0.35">
      <c r="A115" s="7">
        <v>4</v>
      </c>
      <c r="B115" s="7">
        <v>1022761</v>
      </c>
      <c r="C115" s="7" t="s">
        <v>131</v>
      </c>
      <c r="D115" s="9" t="s">
        <v>145</v>
      </c>
      <c r="E115" s="10">
        <v>2003</v>
      </c>
      <c r="F115" s="10">
        <v>13</v>
      </c>
      <c r="G115" s="10">
        <v>5</v>
      </c>
      <c r="H115" s="10" t="s">
        <v>114</v>
      </c>
      <c r="I115" s="10" t="s">
        <v>59</v>
      </c>
      <c r="J115" s="10" t="s">
        <v>492</v>
      </c>
      <c r="K115" s="7"/>
      <c r="L115">
        <v>9.4</v>
      </c>
      <c r="M115">
        <v>9.5</v>
      </c>
      <c r="N115">
        <v>9.3000000000000007</v>
      </c>
      <c r="P115">
        <f t="shared" si="60"/>
        <v>28.2</v>
      </c>
      <c r="Q115">
        <v>9</v>
      </c>
      <c r="R115">
        <v>9.1</v>
      </c>
      <c r="S115">
        <v>9.1</v>
      </c>
      <c r="U115">
        <f t="shared" ref="U115:U117" si="65">SUM(Q115:T115)</f>
        <v>27.200000000000003</v>
      </c>
      <c r="V115">
        <f t="shared" ref="V115:V117" si="66">+U115+P115</f>
        <v>55.400000000000006</v>
      </c>
      <c r="W115">
        <f t="shared" si="63"/>
        <v>4</v>
      </c>
      <c r="X115">
        <f t="shared" si="64"/>
        <v>6</v>
      </c>
    </row>
    <row r="116" spans="1:24" ht="21" x14ac:dyDescent="0.35">
      <c r="A116" s="7">
        <v>5</v>
      </c>
      <c r="B116" s="7">
        <v>647394</v>
      </c>
      <c r="C116" s="7" t="s">
        <v>256</v>
      </c>
      <c r="D116" s="9" t="s">
        <v>15</v>
      </c>
      <c r="E116" s="10">
        <v>2003</v>
      </c>
      <c r="F116" s="10">
        <v>13</v>
      </c>
      <c r="G116" s="10">
        <v>5</v>
      </c>
      <c r="H116" s="10" t="s">
        <v>114</v>
      </c>
      <c r="I116" s="10" t="s">
        <v>59</v>
      </c>
      <c r="J116" s="10" t="s">
        <v>488</v>
      </c>
      <c r="K116" s="7"/>
      <c r="L116">
        <v>9.1999999999999993</v>
      </c>
      <c r="M116">
        <v>9.4</v>
      </c>
      <c r="N116">
        <v>9.3000000000000007</v>
      </c>
      <c r="P116">
        <f t="shared" si="60"/>
        <v>27.900000000000002</v>
      </c>
      <c r="Q116">
        <v>9.1999999999999993</v>
      </c>
      <c r="R116">
        <v>9.1999999999999993</v>
      </c>
      <c r="S116">
        <v>9.3000000000000007</v>
      </c>
      <c r="U116">
        <f t="shared" si="65"/>
        <v>27.7</v>
      </c>
      <c r="V116">
        <f t="shared" si="66"/>
        <v>55.6</v>
      </c>
      <c r="W116">
        <f t="shared" si="63"/>
        <v>3</v>
      </c>
      <c r="X116">
        <f t="shared" si="64"/>
        <v>4</v>
      </c>
    </row>
    <row r="117" spans="1:24" ht="21" x14ac:dyDescent="0.35">
      <c r="A117" s="7">
        <v>6</v>
      </c>
      <c r="B117" s="7">
        <v>648059</v>
      </c>
      <c r="C117" s="7" t="s">
        <v>167</v>
      </c>
      <c r="D117" s="9" t="s">
        <v>349</v>
      </c>
      <c r="F117" s="10">
        <v>13</v>
      </c>
      <c r="G117" s="10">
        <v>5</v>
      </c>
      <c r="H117" s="10" t="s">
        <v>114</v>
      </c>
      <c r="I117" s="10" t="s">
        <v>59</v>
      </c>
      <c r="J117" s="10" t="s">
        <v>491</v>
      </c>
      <c r="K117" s="7"/>
      <c r="L117">
        <v>9.5</v>
      </c>
      <c r="M117">
        <v>9.5</v>
      </c>
      <c r="N117">
        <v>9.6</v>
      </c>
      <c r="P117">
        <f t="shared" si="60"/>
        <v>28.6</v>
      </c>
      <c r="Q117">
        <v>9.1999999999999993</v>
      </c>
      <c r="R117">
        <v>9.1</v>
      </c>
      <c r="S117">
        <v>9.1999999999999993</v>
      </c>
      <c r="U117">
        <f t="shared" si="65"/>
        <v>27.499999999999996</v>
      </c>
      <c r="V117">
        <f t="shared" si="66"/>
        <v>56.099999999999994</v>
      </c>
      <c r="W117">
        <f t="shared" si="63"/>
        <v>1</v>
      </c>
      <c r="X117">
        <f t="shared" si="64"/>
        <v>2</v>
      </c>
    </row>
    <row r="118" spans="1:24" ht="21" x14ac:dyDescent="0.35">
      <c r="A118" s="7"/>
      <c r="B118" s="8" t="s">
        <v>0</v>
      </c>
      <c r="C118" s="8" t="s">
        <v>1</v>
      </c>
      <c r="D118" s="8" t="s">
        <v>2</v>
      </c>
      <c r="E118" s="8" t="s">
        <v>3</v>
      </c>
      <c r="F118" s="8" t="s">
        <v>4</v>
      </c>
      <c r="G118" s="8" t="s">
        <v>118</v>
      </c>
      <c r="H118" s="8" t="s">
        <v>54</v>
      </c>
      <c r="I118" s="8" t="s">
        <v>55</v>
      </c>
      <c r="J118" s="8" t="s">
        <v>56</v>
      </c>
      <c r="K118" s="8" t="s">
        <v>381</v>
      </c>
    </row>
    <row r="119" spans="1:24" ht="21" x14ac:dyDescent="0.35">
      <c r="A119" s="7">
        <v>1</v>
      </c>
      <c r="B119" s="7">
        <v>947107</v>
      </c>
      <c r="C119" s="7" t="s">
        <v>170</v>
      </c>
      <c r="D119" s="9" t="s">
        <v>179</v>
      </c>
      <c r="E119" s="10">
        <v>2003</v>
      </c>
      <c r="F119" s="10">
        <v>13</v>
      </c>
      <c r="G119" s="10">
        <v>5</v>
      </c>
      <c r="H119" s="10" t="s">
        <v>114</v>
      </c>
      <c r="I119" s="10" t="s">
        <v>59</v>
      </c>
      <c r="J119" s="10" t="s">
        <v>493</v>
      </c>
      <c r="K119" s="7"/>
      <c r="L119">
        <v>9.1999999999999993</v>
      </c>
      <c r="M119">
        <v>9.3000000000000007</v>
      </c>
      <c r="N119">
        <v>9.4</v>
      </c>
      <c r="P119">
        <f t="shared" ref="P119:P124" si="67">SUM(L119:O119)</f>
        <v>27.9</v>
      </c>
      <c r="Q119">
        <v>8.9</v>
      </c>
      <c r="R119">
        <v>9</v>
      </c>
      <c r="S119">
        <v>9</v>
      </c>
      <c r="U119">
        <f t="shared" ref="U119:U123" si="68">SUM(Q119:T119)</f>
        <v>26.9</v>
      </c>
      <c r="V119">
        <f t="shared" ref="V119:V123" si="69">+U119+P119</f>
        <v>54.8</v>
      </c>
      <c r="W119">
        <f>RANK(V119,V$119:V$124,0)</f>
        <v>3</v>
      </c>
      <c r="X119">
        <f t="shared" ref="X119:X123" si="70">RANK(V119,V$112:V$125,0)</f>
        <v>7</v>
      </c>
    </row>
    <row r="120" spans="1:24" ht="21" x14ac:dyDescent="0.35">
      <c r="A120" s="7">
        <v>2</v>
      </c>
      <c r="B120" s="7">
        <v>968506</v>
      </c>
      <c r="C120" s="7" t="s">
        <v>336</v>
      </c>
      <c r="D120" s="9" t="s">
        <v>347</v>
      </c>
      <c r="E120" s="10">
        <v>2002</v>
      </c>
      <c r="F120" s="10">
        <v>14</v>
      </c>
      <c r="G120" s="10">
        <v>5</v>
      </c>
      <c r="H120" s="10" t="s">
        <v>114</v>
      </c>
      <c r="I120" s="10" t="s">
        <v>59</v>
      </c>
      <c r="J120" s="10" t="s">
        <v>491</v>
      </c>
      <c r="K120" s="7"/>
      <c r="L120">
        <v>9.3000000000000007</v>
      </c>
      <c r="M120">
        <v>9.1</v>
      </c>
      <c r="N120">
        <v>9.1999999999999993</v>
      </c>
      <c r="P120">
        <f t="shared" si="67"/>
        <v>27.599999999999998</v>
      </c>
      <c r="Q120">
        <v>9</v>
      </c>
      <c r="R120">
        <v>9</v>
      </c>
      <c r="S120">
        <v>9.1</v>
      </c>
      <c r="U120">
        <f t="shared" si="68"/>
        <v>27.1</v>
      </c>
      <c r="V120">
        <f t="shared" si="69"/>
        <v>54.7</v>
      </c>
      <c r="W120">
        <f t="shared" ref="W120:W123" si="71">RANK(V120,V$119:V$124,0)</f>
        <v>5</v>
      </c>
      <c r="X120">
        <f t="shared" si="70"/>
        <v>9</v>
      </c>
    </row>
    <row r="121" spans="1:24" ht="21" x14ac:dyDescent="0.35">
      <c r="A121" s="7">
        <v>3</v>
      </c>
      <c r="B121" s="7">
        <v>983683</v>
      </c>
      <c r="C121" s="7" t="s">
        <v>133</v>
      </c>
      <c r="D121" s="9" t="s">
        <v>147</v>
      </c>
      <c r="E121" s="10">
        <v>2003</v>
      </c>
      <c r="F121" s="10">
        <v>13</v>
      </c>
      <c r="G121" s="10">
        <v>5</v>
      </c>
      <c r="H121" s="10" t="s">
        <v>114</v>
      </c>
      <c r="I121" s="10" t="s">
        <v>59</v>
      </c>
      <c r="J121" s="10" t="s">
        <v>492</v>
      </c>
      <c r="K121" s="7"/>
      <c r="L121">
        <v>9.6</v>
      </c>
      <c r="M121">
        <v>9.6999999999999993</v>
      </c>
      <c r="N121">
        <v>9.6</v>
      </c>
      <c r="P121">
        <f t="shared" si="67"/>
        <v>28.9</v>
      </c>
      <c r="Q121">
        <v>9.1</v>
      </c>
      <c r="R121">
        <v>9.1</v>
      </c>
      <c r="S121">
        <v>9.1999999999999993</v>
      </c>
      <c r="U121">
        <f t="shared" si="68"/>
        <v>27.4</v>
      </c>
      <c r="V121">
        <f t="shared" si="69"/>
        <v>56.3</v>
      </c>
      <c r="W121">
        <f t="shared" si="71"/>
        <v>1</v>
      </c>
      <c r="X121">
        <f t="shared" si="70"/>
        <v>1</v>
      </c>
    </row>
    <row r="122" spans="1:24" ht="21" x14ac:dyDescent="0.35">
      <c r="A122" s="7">
        <v>4</v>
      </c>
      <c r="B122" s="7">
        <v>506649</v>
      </c>
      <c r="C122" s="7" t="s">
        <v>254</v>
      </c>
      <c r="D122" s="9" t="s">
        <v>293</v>
      </c>
      <c r="E122" s="10">
        <v>2003</v>
      </c>
      <c r="F122" s="10">
        <v>13</v>
      </c>
      <c r="G122" s="10">
        <v>5</v>
      </c>
      <c r="H122" s="10" t="s">
        <v>114</v>
      </c>
      <c r="I122" s="10" t="s">
        <v>59</v>
      </c>
      <c r="J122" s="10" t="s">
        <v>505</v>
      </c>
      <c r="K122" s="7"/>
      <c r="L122">
        <v>9</v>
      </c>
      <c r="M122">
        <v>9.1999999999999993</v>
      </c>
      <c r="N122">
        <v>9.1</v>
      </c>
      <c r="P122">
        <f t="shared" si="67"/>
        <v>27.299999999999997</v>
      </c>
      <c r="Q122">
        <v>9.1999999999999993</v>
      </c>
      <c r="R122">
        <v>9.1</v>
      </c>
      <c r="S122">
        <v>9.1999999999999993</v>
      </c>
      <c r="U122">
        <f t="shared" si="68"/>
        <v>27.499999999999996</v>
      </c>
      <c r="V122">
        <f t="shared" si="69"/>
        <v>54.8</v>
      </c>
      <c r="W122">
        <f t="shared" si="71"/>
        <v>3</v>
      </c>
      <c r="X122">
        <f t="shared" si="70"/>
        <v>7</v>
      </c>
    </row>
    <row r="123" spans="1:24" ht="21" x14ac:dyDescent="0.35">
      <c r="A123" s="7">
        <v>5</v>
      </c>
      <c r="B123" s="7">
        <v>1030420</v>
      </c>
      <c r="C123" s="7" t="s">
        <v>197</v>
      </c>
      <c r="D123" s="9" t="s">
        <v>211</v>
      </c>
      <c r="E123" s="10">
        <v>2003</v>
      </c>
      <c r="F123" s="10">
        <v>13</v>
      </c>
      <c r="G123" s="10">
        <v>5</v>
      </c>
      <c r="H123" s="10" t="s">
        <v>114</v>
      </c>
      <c r="I123" s="10" t="s">
        <v>59</v>
      </c>
      <c r="J123" s="10" t="s">
        <v>185</v>
      </c>
      <c r="K123" s="7"/>
      <c r="L123">
        <v>9.1</v>
      </c>
      <c r="M123">
        <v>9.1</v>
      </c>
      <c r="N123">
        <v>9.1</v>
      </c>
      <c r="P123">
        <f t="shared" si="67"/>
        <v>27.299999999999997</v>
      </c>
      <c r="Q123">
        <v>8.9</v>
      </c>
      <c r="R123">
        <v>9</v>
      </c>
      <c r="S123">
        <v>8.9</v>
      </c>
      <c r="U123">
        <f t="shared" si="68"/>
        <v>26.799999999999997</v>
      </c>
      <c r="V123">
        <f t="shared" si="69"/>
        <v>54.099999999999994</v>
      </c>
      <c r="W123">
        <f t="shared" si="71"/>
        <v>6</v>
      </c>
      <c r="X123">
        <f t="shared" si="70"/>
        <v>11</v>
      </c>
    </row>
    <row r="124" spans="1:24" ht="21" x14ac:dyDescent="0.35">
      <c r="A124" s="7">
        <v>6</v>
      </c>
      <c r="B124" s="7">
        <v>636800</v>
      </c>
      <c r="C124" s="7" t="s">
        <v>220</v>
      </c>
      <c r="D124" s="9" t="s">
        <v>229</v>
      </c>
      <c r="E124" s="10">
        <v>2003</v>
      </c>
      <c r="F124" s="10">
        <v>13</v>
      </c>
      <c r="G124" s="10">
        <v>5</v>
      </c>
      <c r="H124" s="10" t="s">
        <v>114</v>
      </c>
      <c r="I124" s="10" t="s">
        <v>59</v>
      </c>
      <c r="J124" s="10" t="s">
        <v>489</v>
      </c>
      <c r="K124" s="7"/>
      <c r="L124">
        <v>9.6999999999999993</v>
      </c>
      <c r="M124">
        <v>9.6</v>
      </c>
      <c r="N124">
        <v>9.5</v>
      </c>
      <c r="P124">
        <f t="shared" si="67"/>
        <v>28.799999999999997</v>
      </c>
      <c r="Q124">
        <v>9</v>
      </c>
      <c r="R124">
        <v>8.9</v>
      </c>
      <c r="S124">
        <v>8.9</v>
      </c>
      <c r="U124">
        <f t="shared" ref="U124" si="72">SUM(Q124:T124)</f>
        <v>26.799999999999997</v>
      </c>
      <c r="V124">
        <f t="shared" ref="V124" si="73">+U124+P124</f>
        <v>55.599999999999994</v>
      </c>
      <c r="W124">
        <f>RANK(V124,V$119:V$124,0)</f>
        <v>2</v>
      </c>
      <c r="X124">
        <f>RANK(V124,V$112:V$125,0)</f>
        <v>5</v>
      </c>
    </row>
    <row r="125" spans="1:24" ht="21" x14ac:dyDescent="0.35">
      <c r="A125" s="7"/>
      <c r="B125" s="7"/>
      <c r="C125" s="7"/>
      <c r="D125" s="9"/>
      <c r="E125" s="10"/>
      <c r="F125" s="10"/>
      <c r="G125" s="10"/>
      <c r="H125" s="10"/>
      <c r="I125" s="10"/>
      <c r="J125" s="10"/>
      <c r="K125" s="7"/>
    </row>
    <row r="126" spans="1:24" ht="21" x14ac:dyDescent="0.35">
      <c r="A126" s="7"/>
      <c r="B126" s="8" t="s">
        <v>0</v>
      </c>
      <c r="C126" s="8" t="s">
        <v>1</v>
      </c>
      <c r="D126" s="8" t="s">
        <v>2</v>
      </c>
      <c r="E126" s="8" t="s">
        <v>3</v>
      </c>
      <c r="F126" s="8" t="s">
        <v>4</v>
      </c>
      <c r="G126" s="8" t="s">
        <v>118</v>
      </c>
      <c r="H126" s="8" t="s">
        <v>54</v>
      </c>
      <c r="I126" s="8" t="s">
        <v>55</v>
      </c>
      <c r="J126" s="8" t="s">
        <v>56</v>
      </c>
      <c r="K126" s="8" t="s">
        <v>382</v>
      </c>
    </row>
    <row r="127" spans="1:24" ht="21" x14ac:dyDescent="0.35">
      <c r="A127" s="7">
        <v>1</v>
      </c>
      <c r="B127" s="7">
        <v>988505</v>
      </c>
      <c r="C127" s="7" t="s">
        <v>166</v>
      </c>
      <c r="D127" s="9" t="s">
        <v>178</v>
      </c>
      <c r="E127" s="10">
        <v>2003</v>
      </c>
      <c r="F127" s="10">
        <v>13</v>
      </c>
      <c r="G127" s="10">
        <v>5</v>
      </c>
      <c r="H127" s="10" t="s">
        <v>61</v>
      </c>
      <c r="I127" s="10" t="s">
        <v>59</v>
      </c>
      <c r="J127" s="10" t="s">
        <v>493</v>
      </c>
      <c r="K127" s="7"/>
      <c r="L127">
        <v>9.3000000000000007</v>
      </c>
      <c r="M127">
        <v>9.4</v>
      </c>
      <c r="N127">
        <v>9.4</v>
      </c>
      <c r="P127">
        <f>SUM(L127:O127)</f>
        <v>28.1</v>
      </c>
      <c r="Q127">
        <v>8.3000000000000007</v>
      </c>
      <c r="R127">
        <v>8.5</v>
      </c>
      <c r="S127">
        <v>8.4</v>
      </c>
      <c r="U127">
        <f t="shared" ref="U127" si="74">SUM(Q127:T127)</f>
        <v>25.200000000000003</v>
      </c>
      <c r="V127">
        <f t="shared" ref="V127" si="75">+U127+P127</f>
        <v>53.300000000000004</v>
      </c>
      <c r="W127">
        <f>RANK(V127,V$127:V$128,0)</f>
        <v>1</v>
      </c>
    </row>
    <row r="128" spans="1:24" ht="21" x14ac:dyDescent="0.3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</row>
    <row r="129" spans="1:24" ht="21" x14ac:dyDescent="0.35">
      <c r="A129" s="7"/>
      <c r="B129" s="8" t="s">
        <v>0</v>
      </c>
      <c r="C129" s="8" t="s">
        <v>1</v>
      </c>
      <c r="D129" s="8" t="s">
        <v>2</v>
      </c>
      <c r="E129" s="8" t="s">
        <v>3</v>
      </c>
      <c r="F129" s="8" t="s">
        <v>4</v>
      </c>
      <c r="G129" s="8" t="s">
        <v>118</v>
      </c>
      <c r="H129" s="8" t="s">
        <v>54</v>
      </c>
      <c r="I129" s="8" t="s">
        <v>55</v>
      </c>
      <c r="J129" s="8" t="s">
        <v>56</v>
      </c>
      <c r="K129" s="8" t="s">
        <v>383</v>
      </c>
      <c r="L129" s="25" t="s">
        <v>535</v>
      </c>
      <c r="M129" s="25" t="s">
        <v>536</v>
      </c>
      <c r="N129" s="25" t="s">
        <v>537</v>
      </c>
      <c r="O129" s="25" t="s">
        <v>542</v>
      </c>
      <c r="P129" s="25" t="s">
        <v>538</v>
      </c>
      <c r="Q129" s="25" t="s">
        <v>539</v>
      </c>
      <c r="R129" s="25" t="s">
        <v>540</v>
      </c>
      <c r="S129" s="25" t="s">
        <v>541</v>
      </c>
      <c r="T129" s="25" t="s">
        <v>542</v>
      </c>
      <c r="U129" s="25" t="s">
        <v>543</v>
      </c>
      <c r="V129" s="25" t="s">
        <v>544</v>
      </c>
      <c r="W129" s="25" t="s">
        <v>545</v>
      </c>
      <c r="X129" s="25" t="s">
        <v>546</v>
      </c>
    </row>
    <row r="130" spans="1:24" ht="21" x14ac:dyDescent="0.35">
      <c r="A130" s="7">
        <v>1</v>
      </c>
      <c r="B130" s="7">
        <v>658562</v>
      </c>
      <c r="C130" s="7" t="s">
        <v>192</v>
      </c>
      <c r="D130" s="9" t="s">
        <v>182</v>
      </c>
      <c r="E130" s="10">
        <v>2004</v>
      </c>
      <c r="F130" s="10">
        <v>12</v>
      </c>
      <c r="G130" s="10">
        <v>7</v>
      </c>
      <c r="H130" s="10" t="s">
        <v>114</v>
      </c>
      <c r="I130" s="10" t="s">
        <v>57</v>
      </c>
      <c r="J130" s="10" t="s">
        <v>185</v>
      </c>
      <c r="K130" s="7"/>
      <c r="L130">
        <v>9.4</v>
      </c>
      <c r="M130">
        <v>9.6</v>
      </c>
      <c r="N130">
        <v>9.5</v>
      </c>
      <c r="P130">
        <f t="shared" ref="P130:P139" si="76">SUM(L130:O130)</f>
        <v>28.5</v>
      </c>
      <c r="Q130">
        <v>8.8000000000000007</v>
      </c>
      <c r="R130">
        <v>8.6999999999999993</v>
      </c>
      <c r="S130">
        <v>8.9</v>
      </c>
      <c r="U130">
        <f t="shared" ref="U130:U135" si="77">SUM(Q130:T130)</f>
        <v>26.4</v>
      </c>
      <c r="V130">
        <f t="shared" ref="V130:V135" si="78">+U130+P130</f>
        <v>54.9</v>
      </c>
      <c r="W130">
        <f>RANK(V130,V$130:V$140,0)</f>
        <v>9</v>
      </c>
    </row>
    <row r="131" spans="1:24" ht="21" x14ac:dyDescent="0.35">
      <c r="A131" s="7">
        <v>2</v>
      </c>
      <c r="B131" s="7">
        <v>979663</v>
      </c>
      <c r="C131" s="7" t="s">
        <v>223</v>
      </c>
      <c r="D131" s="9" t="s">
        <v>183</v>
      </c>
      <c r="E131" s="10">
        <v>2004</v>
      </c>
      <c r="F131" s="10">
        <v>12</v>
      </c>
      <c r="G131" s="10">
        <v>7</v>
      </c>
      <c r="H131" s="10" t="s">
        <v>114</v>
      </c>
      <c r="I131" s="10" t="s">
        <v>57</v>
      </c>
      <c r="J131" s="10" t="s">
        <v>506</v>
      </c>
      <c r="K131" s="7"/>
      <c r="L131">
        <v>9.8000000000000007</v>
      </c>
      <c r="M131">
        <v>9.6999999999999993</v>
      </c>
      <c r="N131">
        <v>9.6999999999999993</v>
      </c>
      <c r="P131">
        <f t="shared" si="76"/>
        <v>29.2</v>
      </c>
      <c r="Q131">
        <v>9.6</v>
      </c>
      <c r="R131">
        <v>9.5</v>
      </c>
      <c r="S131">
        <v>9.6999999999999993</v>
      </c>
      <c r="U131">
        <f t="shared" si="77"/>
        <v>28.8</v>
      </c>
      <c r="V131">
        <f t="shared" si="78"/>
        <v>58</v>
      </c>
      <c r="W131">
        <f t="shared" ref="W131:W138" si="79">RANK(V131,V$130:V$140,0)</f>
        <v>1</v>
      </c>
    </row>
    <row r="132" spans="1:24" ht="21" x14ac:dyDescent="0.35">
      <c r="A132" s="7">
        <v>3</v>
      </c>
      <c r="B132" s="7">
        <v>980682</v>
      </c>
      <c r="C132" s="7" t="s">
        <v>66</v>
      </c>
      <c r="D132" s="9" t="s">
        <v>92</v>
      </c>
      <c r="E132" s="10">
        <v>2004</v>
      </c>
      <c r="F132" s="10">
        <v>12</v>
      </c>
      <c r="G132" s="10">
        <v>7</v>
      </c>
      <c r="H132" s="10" t="s">
        <v>114</v>
      </c>
      <c r="I132" s="10" t="s">
        <v>57</v>
      </c>
      <c r="J132" s="10" t="s">
        <v>496</v>
      </c>
      <c r="K132" s="7"/>
      <c r="L132">
        <v>9.5</v>
      </c>
      <c r="M132">
        <v>9.6</v>
      </c>
      <c r="N132">
        <v>9.5</v>
      </c>
      <c r="P132">
        <f t="shared" si="76"/>
        <v>28.6</v>
      </c>
      <c r="Q132">
        <v>9</v>
      </c>
      <c r="R132">
        <v>9.1</v>
      </c>
      <c r="S132">
        <v>8.9</v>
      </c>
      <c r="U132">
        <f t="shared" si="77"/>
        <v>27</v>
      </c>
      <c r="V132">
        <f t="shared" si="78"/>
        <v>55.6</v>
      </c>
      <c r="W132">
        <f t="shared" si="79"/>
        <v>6</v>
      </c>
    </row>
    <row r="133" spans="1:24" ht="21" x14ac:dyDescent="0.35">
      <c r="A133" s="7">
        <v>4</v>
      </c>
      <c r="B133" s="7">
        <v>623982</v>
      </c>
      <c r="C133" s="7" t="s">
        <v>232</v>
      </c>
      <c r="D133" s="9" t="s">
        <v>262</v>
      </c>
      <c r="E133" s="10">
        <v>2005</v>
      </c>
      <c r="F133" s="10">
        <v>11</v>
      </c>
      <c r="G133" s="10">
        <v>7</v>
      </c>
      <c r="H133" s="10" t="s">
        <v>114</v>
      </c>
      <c r="I133" s="10" t="s">
        <v>57</v>
      </c>
      <c r="J133" s="10" t="s">
        <v>488</v>
      </c>
      <c r="K133" s="7"/>
      <c r="L133">
        <v>9.5</v>
      </c>
      <c r="M133">
        <v>9.6</v>
      </c>
      <c r="N133">
        <v>9.4</v>
      </c>
      <c r="P133">
        <f t="shared" si="76"/>
        <v>28.5</v>
      </c>
      <c r="Q133">
        <v>9.1</v>
      </c>
      <c r="R133">
        <v>9.1999999999999993</v>
      </c>
      <c r="S133">
        <v>9.3000000000000007</v>
      </c>
      <c r="U133">
        <f t="shared" si="77"/>
        <v>27.599999999999998</v>
      </c>
      <c r="V133">
        <f t="shared" si="78"/>
        <v>56.099999999999994</v>
      </c>
      <c r="W133">
        <f t="shared" si="79"/>
        <v>4</v>
      </c>
    </row>
    <row r="134" spans="1:24" ht="21" x14ac:dyDescent="0.35">
      <c r="A134" s="7">
        <v>5</v>
      </c>
      <c r="B134" s="7">
        <v>536073</v>
      </c>
      <c r="C134" s="7" t="s">
        <v>199</v>
      </c>
      <c r="D134" s="9" t="s">
        <v>213</v>
      </c>
      <c r="E134" s="10">
        <v>2004</v>
      </c>
      <c r="F134" s="10">
        <v>12</v>
      </c>
      <c r="G134" s="10">
        <v>7</v>
      </c>
      <c r="H134" s="10" t="s">
        <v>114</v>
      </c>
      <c r="I134" s="10" t="s">
        <v>57</v>
      </c>
      <c r="J134" s="10" t="s">
        <v>185</v>
      </c>
      <c r="K134" s="7"/>
      <c r="L134">
        <v>9.3000000000000007</v>
      </c>
      <c r="M134">
        <v>9.5</v>
      </c>
      <c r="N134">
        <v>9.4</v>
      </c>
      <c r="P134">
        <f t="shared" si="76"/>
        <v>28.200000000000003</v>
      </c>
      <c r="Q134">
        <v>9</v>
      </c>
      <c r="R134">
        <v>9.1</v>
      </c>
      <c r="S134">
        <v>9.1999999999999993</v>
      </c>
      <c r="U134">
        <f t="shared" si="77"/>
        <v>27.3</v>
      </c>
      <c r="V134">
        <f t="shared" si="78"/>
        <v>55.5</v>
      </c>
      <c r="W134">
        <f t="shared" si="79"/>
        <v>7</v>
      </c>
    </row>
    <row r="135" spans="1:24" ht="21" x14ac:dyDescent="0.35">
      <c r="A135" s="7">
        <v>6</v>
      </c>
      <c r="B135" s="7">
        <v>980688</v>
      </c>
      <c r="C135" s="7" t="s">
        <v>81</v>
      </c>
      <c r="D135" s="9" t="s">
        <v>108</v>
      </c>
      <c r="E135" s="10">
        <v>2004</v>
      </c>
      <c r="F135" s="10">
        <v>12</v>
      </c>
      <c r="G135" s="10">
        <v>7</v>
      </c>
      <c r="H135" s="10" t="s">
        <v>114</v>
      </c>
      <c r="I135" s="10" t="s">
        <v>57</v>
      </c>
      <c r="J135" s="10" t="s">
        <v>490</v>
      </c>
      <c r="K135" s="7"/>
      <c r="L135">
        <v>9.1999999999999993</v>
      </c>
      <c r="M135">
        <v>9.4</v>
      </c>
      <c r="N135">
        <v>9.3000000000000007</v>
      </c>
      <c r="P135">
        <f t="shared" si="76"/>
        <v>27.900000000000002</v>
      </c>
      <c r="Q135">
        <v>6.5</v>
      </c>
      <c r="R135">
        <v>6.5</v>
      </c>
      <c r="S135">
        <v>6.5</v>
      </c>
      <c r="U135">
        <f t="shared" si="77"/>
        <v>19.5</v>
      </c>
      <c r="V135">
        <f t="shared" si="78"/>
        <v>47.400000000000006</v>
      </c>
      <c r="W135">
        <f t="shared" si="79"/>
        <v>10</v>
      </c>
    </row>
    <row r="136" spans="1:24" ht="21" x14ac:dyDescent="0.35">
      <c r="A136" s="7">
        <v>7</v>
      </c>
      <c r="B136" s="7">
        <v>519299</v>
      </c>
      <c r="C136" s="7" t="s">
        <v>63</v>
      </c>
      <c r="D136" s="9" t="s">
        <v>298</v>
      </c>
      <c r="E136" s="10">
        <v>2004</v>
      </c>
      <c r="F136" s="10">
        <v>12</v>
      </c>
      <c r="G136" s="10">
        <v>7</v>
      </c>
      <c r="H136" s="10" t="s">
        <v>114</v>
      </c>
      <c r="I136" s="10" t="s">
        <v>57</v>
      </c>
      <c r="J136" s="10" t="s">
        <v>488</v>
      </c>
      <c r="K136" s="7"/>
      <c r="L136">
        <v>9.6</v>
      </c>
      <c r="M136">
        <v>9.8000000000000007</v>
      </c>
      <c r="N136">
        <v>9.6999999999999993</v>
      </c>
      <c r="P136">
        <f t="shared" si="76"/>
        <v>29.099999999999998</v>
      </c>
      <c r="Q136">
        <v>9.1</v>
      </c>
      <c r="R136">
        <v>9</v>
      </c>
      <c r="S136">
        <v>9.1999999999999993</v>
      </c>
      <c r="U136">
        <f t="shared" ref="U136:U139" si="80">SUM(Q136:T136)</f>
        <v>27.3</v>
      </c>
      <c r="V136">
        <f t="shared" ref="V136:V139" si="81">+U136+P136</f>
        <v>56.4</v>
      </c>
      <c r="W136">
        <f t="shared" si="79"/>
        <v>3</v>
      </c>
    </row>
    <row r="137" spans="1:24" ht="21" x14ac:dyDescent="0.35">
      <c r="A137" s="7">
        <v>8</v>
      </c>
      <c r="B137" s="7">
        <v>473523</v>
      </c>
      <c r="C137" s="7" t="s">
        <v>218</v>
      </c>
      <c r="D137" s="9" t="s">
        <v>227</v>
      </c>
      <c r="E137" s="10">
        <v>2004</v>
      </c>
      <c r="F137" s="10">
        <v>12</v>
      </c>
      <c r="G137" s="10">
        <v>7</v>
      </c>
      <c r="H137" s="10" t="s">
        <v>114</v>
      </c>
      <c r="I137" s="10" t="s">
        <v>57</v>
      </c>
      <c r="J137" s="10" t="s">
        <v>506</v>
      </c>
      <c r="K137" s="7"/>
      <c r="L137">
        <v>9.9</v>
      </c>
      <c r="M137">
        <v>9.9</v>
      </c>
      <c r="N137">
        <v>9.9</v>
      </c>
      <c r="P137">
        <f t="shared" si="76"/>
        <v>29.700000000000003</v>
      </c>
      <c r="Q137">
        <v>9.3000000000000007</v>
      </c>
      <c r="R137">
        <v>9.3000000000000007</v>
      </c>
      <c r="S137">
        <v>9.3000000000000007</v>
      </c>
      <c r="U137">
        <f t="shared" si="80"/>
        <v>27.900000000000002</v>
      </c>
      <c r="V137">
        <f t="shared" si="81"/>
        <v>57.600000000000009</v>
      </c>
      <c r="W137">
        <f t="shared" si="79"/>
        <v>2</v>
      </c>
    </row>
    <row r="138" spans="1:24" ht="21" x14ac:dyDescent="0.35">
      <c r="A138" s="7">
        <v>9</v>
      </c>
      <c r="B138" s="7">
        <v>590950</v>
      </c>
      <c r="C138" s="7" t="s">
        <v>83</v>
      </c>
      <c r="D138" s="9" t="s">
        <v>110</v>
      </c>
      <c r="E138" s="10">
        <v>2004</v>
      </c>
      <c r="F138" s="10">
        <v>12</v>
      </c>
      <c r="G138" s="10">
        <v>7</v>
      </c>
      <c r="H138" s="10" t="s">
        <v>114</v>
      </c>
      <c r="I138" s="10" t="s">
        <v>57</v>
      </c>
      <c r="J138" s="10" t="s">
        <v>490</v>
      </c>
      <c r="K138" s="7"/>
      <c r="L138">
        <v>9.3000000000000007</v>
      </c>
      <c r="M138">
        <v>9.4</v>
      </c>
      <c r="N138">
        <v>9.4</v>
      </c>
      <c r="P138">
        <f t="shared" si="76"/>
        <v>28.1</v>
      </c>
      <c r="Q138">
        <v>9.1</v>
      </c>
      <c r="R138">
        <v>9.1</v>
      </c>
      <c r="S138">
        <v>9.1</v>
      </c>
      <c r="U138">
        <f t="shared" si="80"/>
        <v>27.299999999999997</v>
      </c>
      <c r="V138">
        <f t="shared" si="81"/>
        <v>55.4</v>
      </c>
      <c r="W138">
        <f t="shared" si="79"/>
        <v>8</v>
      </c>
    </row>
    <row r="139" spans="1:24" ht="21" x14ac:dyDescent="0.35">
      <c r="A139" s="7">
        <v>10</v>
      </c>
      <c r="B139" s="7">
        <v>657616</v>
      </c>
      <c r="C139" s="7" t="s">
        <v>186</v>
      </c>
      <c r="D139" s="9" t="s">
        <v>201</v>
      </c>
      <c r="E139" s="10">
        <v>2005</v>
      </c>
      <c r="F139" s="10">
        <v>11</v>
      </c>
      <c r="G139" s="10">
        <v>7</v>
      </c>
      <c r="H139" s="10" t="s">
        <v>114</v>
      </c>
      <c r="I139" s="10" t="s">
        <v>57</v>
      </c>
      <c r="J139" s="10" t="s">
        <v>185</v>
      </c>
      <c r="K139" s="7"/>
      <c r="L139">
        <v>9.5</v>
      </c>
      <c r="M139">
        <v>9.5</v>
      </c>
      <c r="N139">
        <v>9.6</v>
      </c>
      <c r="P139">
        <f t="shared" si="76"/>
        <v>28.6</v>
      </c>
      <c r="Q139">
        <v>9.1</v>
      </c>
      <c r="R139">
        <v>9.1</v>
      </c>
      <c r="S139">
        <v>9</v>
      </c>
      <c r="U139">
        <f t="shared" si="80"/>
        <v>27.2</v>
      </c>
      <c r="V139">
        <f t="shared" si="81"/>
        <v>55.8</v>
      </c>
      <c r="W139">
        <f>RANK(V139,V$130:V$140,0)</f>
        <v>5</v>
      </c>
    </row>
    <row r="140" spans="1:24" ht="21" x14ac:dyDescent="0.3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</row>
    <row r="141" spans="1:24" ht="21" x14ac:dyDescent="0.35">
      <c r="A141" s="7"/>
      <c r="B141" s="8" t="s">
        <v>0</v>
      </c>
      <c r="C141" s="8" t="s">
        <v>1</v>
      </c>
      <c r="D141" s="8" t="s">
        <v>2</v>
      </c>
      <c r="E141" s="8" t="s">
        <v>3</v>
      </c>
      <c r="F141" s="8" t="s">
        <v>4</v>
      </c>
      <c r="G141" s="8" t="s">
        <v>118</v>
      </c>
      <c r="H141" s="8" t="s">
        <v>54</v>
      </c>
      <c r="I141" s="8" t="s">
        <v>55</v>
      </c>
      <c r="J141" s="8" t="s">
        <v>56</v>
      </c>
      <c r="K141" s="8" t="s">
        <v>384</v>
      </c>
    </row>
    <row r="142" spans="1:24" ht="21" x14ac:dyDescent="0.35">
      <c r="A142" s="7">
        <v>1</v>
      </c>
      <c r="B142" s="7">
        <v>573444</v>
      </c>
      <c r="C142" s="7" t="s">
        <v>360</v>
      </c>
      <c r="D142" s="7" t="s">
        <v>361</v>
      </c>
      <c r="E142" s="10">
        <v>2006</v>
      </c>
      <c r="F142" s="10">
        <v>10</v>
      </c>
      <c r="G142" s="10">
        <v>7</v>
      </c>
      <c r="H142" s="10" t="s">
        <v>114</v>
      </c>
      <c r="I142" s="10" t="s">
        <v>58</v>
      </c>
      <c r="J142" s="10" t="s">
        <v>359</v>
      </c>
      <c r="K142" s="7" t="s">
        <v>547</v>
      </c>
      <c r="P142">
        <f>SUM(L142:O142)</f>
        <v>0</v>
      </c>
      <c r="U142">
        <f t="shared" ref="U142" si="82">SUM(Q142:T142)</f>
        <v>0</v>
      </c>
      <c r="V142">
        <f t="shared" ref="V142" si="83">+U142+P142</f>
        <v>0</v>
      </c>
      <c r="W142">
        <f>RANK(V142,V$142:V$143,0)</f>
        <v>1</v>
      </c>
    </row>
    <row r="143" spans="1:24" ht="21" x14ac:dyDescent="0.3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</row>
    <row r="144" spans="1:24" ht="21" x14ac:dyDescent="0.35">
      <c r="A144" s="7"/>
      <c r="B144" s="8" t="s">
        <v>0</v>
      </c>
      <c r="C144" s="8" t="s">
        <v>1</v>
      </c>
      <c r="D144" s="8" t="s">
        <v>2</v>
      </c>
      <c r="E144" s="8" t="s">
        <v>3</v>
      </c>
      <c r="F144" s="8" t="s">
        <v>4</v>
      </c>
      <c r="G144" s="8" t="s">
        <v>118</v>
      </c>
      <c r="H144" s="8" t="s">
        <v>54</v>
      </c>
      <c r="I144" s="8" t="s">
        <v>55</v>
      </c>
      <c r="J144" s="8" t="s">
        <v>56</v>
      </c>
      <c r="K144" s="8" t="s">
        <v>385</v>
      </c>
    </row>
    <row r="145" spans="1:24" ht="21" x14ac:dyDescent="0.35">
      <c r="A145" s="7">
        <v>1</v>
      </c>
      <c r="B145" s="7">
        <v>654884</v>
      </c>
      <c r="C145" s="7" t="s">
        <v>196</v>
      </c>
      <c r="D145" s="9" t="s">
        <v>210</v>
      </c>
      <c r="E145" s="10">
        <v>2008</v>
      </c>
      <c r="F145" s="10">
        <v>8</v>
      </c>
      <c r="G145" s="10">
        <v>7</v>
      </c>
      <c r="H145" s="10" t="s">
        <v>114</v>
      </c>
      <c r="I145" s="10" t="s">
        <v>354</v>
      </c>
      <c r="J145" s="10" t="s">
        <v>185</v>
      </c>
      <c r="K145" s="7"/>
      <c r="L145">
        <v>9</v>
      </c>
      <c r="M145">
        <v>9.1</v>
      </c>
      <c r="N145">
        <v>8.9</v>
      </c>
      <c r="P145">
        <f>SUM(L145:O145)</f>
        <v>27</v>
      </c>
      <c r="Q145">
        <v>8.5</v>
      </c>
      <c r="R145">
        <v>8.6999999999999993</v>
      </c>
      <c r="S145">
        <v>8.6</v>
      </c>
      <c r="U145">
        <f t="shared" ref="U145" si="84">SUM(Q145:T145)</f>
        <v>25.799999999999997</v>
      </c>
      <c r="V145">
        <f t="shared" ref="V145" si="85">+U145+P145</f>
        <v>52.8</v>
      </c>
      <c r="W145">
        <f>RANK(V145,V$145:V$146,0)</f>
        <v>1</v>
      </c>
    </row>
    <row r="146" spans="1:24" ht="21" x14ac:dyDescent="0.3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</row>
    <row r="147" spans="1:24" ht="21" x14ac:dyDescent="0.35">
      <c r="A147" s="7"/>
      <c r="B147" s="8" t="s">
        <v>0</v>
      </c>
      <c r="C147" s="8" t="s">
        <v>1</v>
      </c>
      <c r="D147" s="8" t="s">
        <v>2</v>
      </c>
      <c r="E147" s="8" t="s">
        <v>3</v>
      </c>
      <c r="F147" s="8" t="s">
        <v>4</v>
      </c>
      <c r="G147" s="8" t="s">
        <v>118</v>
      </c>
      <c r="H147" s="8" t="s">
        <v>54</v>
      </c>
      <c r="I147" s="8" t="s">
        <v>55</v>
      </c>
      <c r="J147" s="8" t="s">
        <v>56</v>
      </c>
      <c r="K147" s="8" t="s">
        <v>386</v>
      </c>
    </row>
    <row r="148" spans="1:24" ht="21" x14ac:dyDescent="0.35">
      <c r="A148" s="7">
        <v>1</v>
      </c>
      <c r="B148" s="7">
        <v>1033889</v>
      </c>
      <c r="C148" s="7" t="s">
        <v>6</v>
      </c>
      <c r="D148" s="9" t="s">
        <v>31</v>
      </c>
      <c r="E148" s="10">
        <v>2004</v>
      </c>
      <c r="F148" s="10">
        <v>12</v>
      </c>
      <c r="G148" s="10">
        <v>6</v>
      </c>
      <c r="H148" s="10" t="s">
        <v>114</v>
      </c>
      <c r="I148" s="10" t="s">
        <v>57</v>
      </c>
      <c r="J148" s="10" t="s">
        <v>496</v>
      </c>
      <c r="K148" s="7"/>
      <c r="L148">
        <v>9.3000000000000007</v>
      </c>
      <c r="M148">
        <v>9.3000000000000007</v>
      </c>
      <c r="N148">
        <v>9.4</v>
      </c>
      <c r="P148">
        <f t="shared" ref="P148:P154" si="86">SUM(L148:O148)</f>
        <v>28</v>
      </c>
      <c r="Q148">
        <v>9</v>
      </c>
      <c r="R148">
        <v>9</v>
      </c>
      <c r="S148">
        <v>8.9</v>
      </c>
      <c r="U148">
        <f t="shared" ref="U148:U154" si="87">SUM(Q148:T148)</f>
        <v>26.9</v>
      </c>
      <c r="V148">
        <f t="shared" ref="V148:V154" si="88">+U148+P148</f>
        <v>54.9</v>
      </c>
      <c r="W148">
        <f t="shared" ref="W148:W154" si="89">RANK(V148,V$148:V$154,0)</f>
        <v>4</v>
      </c>
      <c r="X148">
        <f t="shared" ref="X148:X154" si="90">RANK(V148,V$148:V$164,0)</f>
        <v>6</v>
      </c>
    </row>
    <row r="149" spans="1:24" ht="21" x14ac:dyDescent="0.35">
      <c r="A149" s="7">
        <v>2</v>
      </c>
      <c r="B149" s="7">
        <v>979890</v>
      </c>
      <c r="C149" s="7" t="s">
        <v>246</v>
      </c>
      <c r="D149" s="9" t="s">
        <v>281</v>
      </c>
      <c r="E149" s="10">
        <v>2005</v>
      </c>
      <c r="F149" s="10">
        <v>11</v>
      </c>
      <c r="G149" s="10">
        <v>6</v>
      </c>
      <c r="H149" s="10" t="s">
        <v>114</v>
      </c>
      <c r="I149" s="10" t="s">
        <v>57</v>
      </c>
      <c r="J149" s="10" t="s">
        <v>508</v>
      </c>
      <c r="K149" s="7"/>
      <c r="L149">
        <v>9.1</v>
      </c>
      <c r="M149">
        <v>9.1999999999999993</v>
      </c>
      <c r="N149">
        <v>9.3000000000000007</v>
      </c>
      <c r="P149">
        <f t="shared" si="86"/>
        <v>27.599999999999998</v>
      </c>
      <c r="Q149">
        <v>9.3000000000000007</v>
      </c>
      <c r="R149">
        <v>9.1999999999999993</v>
      </c>
      <c r="S149">
        <v>9.1999999999999993</v>
      </c>
      <c r="U149">
        <f t="shared" si="87"/>
        <v>27.7</v>
      </c>
      <c r="V149">
        <f t="shared" si="88"/>
        <v>55.3</v>
      </c>
      <c r="W149">
        <f t="shared" si="89"/>
        <v>2</v>
      </c>
      <c r="X149">
        <f t="shared" si="90"/>
        <v>3</v>
      </c>
    </row>
    <row r="150" spans="1:24" ht="21" x14ac:dyDescent="0.35">
      <c r="A150" s="7">
        <v>3</v>
      </c>
      <c r="B150" s="7">
        <v>980670</v>
      </c>
      <c r="C150" s="7" t="s">
        <v>16</v>
      </c>
      <c r="D150" s="9" t="s">
        <v>41</v>
      </c>
      <c r="E150" s="10">
        <v>2005</v>
      </c>
      <c r="F150" s="10">
        <v>11</v>
      </c>
      <c r="G150" s="10">
        <v>6</v>
      </c>
      <c r="H150" s="10" t="s">
        <v>114</v>
      </c>
      <c r="I150" s="10" t="s">
        <v>57</v>
      </c>
      <c r="J150" s="10" t="s">
        <v>490</v>
      </c>
      <c r="K150" s="7"/>
      <c r="L150">
        <v>9.4</v>
      </c>
      <c r="M150">
        <v>9.5</v>
      </c>
      <c r="N150">
        <v>9.5</v>
      </c>
      <c r="P150">
        <f t="shared" si="86"/>
        <v>28.4</v>
      </c>
      <c r="Q150">
        <v>9.1999999999999993</v>
      </c>
      <c r="R150">
        <v>9.1</v>
      </c>
      <c r="S150">
        <v>9.1999999999999993</v>
      </c>
      <c r="U150">
        <f t="shared" si="87"/>
        <v>27.499999999999996</v>
      </c>
      <c r="V150">
        <f t="shared" si="88"/>
        <v>55.899999999999991</v>
      </c>
      <c r="W150">
        <f t="shared" si="89"/>
        <v>1</v>
      </c>
      <c r="X150">
        <f t="shared" si="90"/>
        <v>2</v>
      </c>
    </row>
    <row r="151" spans="1:24" ht="21" x14ac:dyDescent="0.35">
      <c r="A151" s="7">
        <v>4</v>
      </c>
      <c r="B151" s="7">
        <v>653011</v>
      </c>
      <c r="C151" s="7" t="s">
        <v>167</v>
      </c>
      <c r="D151" s="9" t="s">
        <v>175</v>
      </c>
      <c r="E151" s="10">
        <v>2004</v>
      </c>
      <c r="F151" s="10">
        <v>12</v>
      </c>
      <c r="G151" s="10">
        <v>6</v>
      </c>
      <c r="H151" s="10" t="s">
        <v>114</v>
      </c>
      <c r="I151" s="10" t="s">
        <v>57</v>
      </c>
      <c r="J151" s="10" t="s">
        <v>493</v>
      </c>
      <c r="K151" s="7"/>
      <c r="L151">
        <v>9.1</v>
      </c>
      <c r="M151">
        <v>9.1</v>
      </c>
      <c r="N151">
        <v>9.1</v>
      </c>
      <c r="P151">
        <f t="shared" si="86"/>
        <v>27.299999999999997</v>
      </c>
      <c r="Q151">
        <v>9.1</v>
      </c>
      <c r="R151">
        <v>9.1999999999999993</v>
      </c>
      <c r="S151">
        <v>9.1999999999999993</v>
      </c>
      <c r="U151">
        <f t="shared" si="87"/>
        <v>27.499999999999996</v>
      </c>
      <c r="V151">
        <f t="shared" si="88"/>
        <v>54.8</v>
      </c>
      <c r="W151">
        <f t="shared" si="89"/>
        <v>5</v>
      </c>
      <c r="X151">
        <f t="shared" si="90"/>
        <v>8</v>
      </c>
    </row>
    <row r="152" spans="1:24" ht="21" x14ac:dyDescent="0.35">
      <c r="A152" s="7">
        <v>5</v>
      </c>
      <c r="B152" s="7">
        <v>654146</v>
      </c>
      <c r="C152" s="7" t="s">
        <v>27</v>
      </c>
      <c r="D152" s="9" t="s">
        <v>51</v>
      </c>
      <c r="E152" s="10">
        <v>2005</v>
      </c>
      <c r="F152" s="10">
        <v>11</v>
      </c>
      <c r="G152" s="10">
        <v>6</v>
      </c>
      <c r="H152" s="10" t="s">
        <v>114</v>
      </c>
      <c r="I152" s="10" t="s">
        <v>57</v>
      </c>
      <c r="J152" s="10" t="s">
        <v>490</v>
      </c>
      <c r="K152" s="7"/>
      <c r="L152">
        <v>9</v>
      </c>
      <c r="M152">
        <v>9</v>
      </c>
      <c r="N152">
        <v>9</v>
      </c>
      <c r="P152">
        <f t="shared" si="86"/>
        <v>27</v>
      </c>
      <c r="Q152">
        <v>9.1</v>
      </c>
      <c r="R152">
        <v>9.1</v>
      </c>
      <c r="S152">
        <v>9</v>
      </c>
      <c r="U152">
        <f t="shared" si="87"/>
        <v>27.2</v>
      </c>
      <c r="V152">
        <f t="shared" si="88"/>
        <v>54.2</v>
      </c>
      <c r="W152">
        <f t="shared" si="89"/>
        <v>6</v>
      </c>
      <c r="X152">
        <f t="shared" si="90"/>
        <v>10</v>
      </c>
    </row>
    <row r="153" spans="1:24" ht="21" x14ac:dyDescent="0.35">
      <c r="A153" s="7">
        <v>6</v>
      </c>
      <c r="B153" s="7">
        <v>649879</v>
      </c>
      <c r="C153" s="7" t="s">
        <v>249</v>
      </c>
      <c r="D153" s="9" t="s">
        <v>283</v>
      </c>
      <c r="E153" s="10">
        <v>2005</v>
      </c>
      <c r="F153" s="10">
        <v>11</v>
      </c>
      <c r="G153" s="10">
        <v>6</v>
      </c>
      <c r="H153" s="10" t="s">
        <v>114</v>
      </c>
      <c r="I153" s="10" t="s">
        <v>57</v>
      </c>
      <c r="J153" s="10" t="s">
        <v>508</v>
      </c>
      <c r="K153" s="7"/>
      <c r="L153">
        <v>9.3000000000000007</v>
      </c>
      <c r="M153">
        <v>9.1</v>
      </c>
      <c r="N153">
        <v>9.1999999999999993</v>
      </c>
      <c r="P153">
        <f t="shared" si="86"/>
        <v>27.599999999999998</v>
      </c>
      <c r="Q153">
        <v>8.8000000000000007</v>
      </c>
      <c r="R153">
        <v>8.8000000000000007</v>
      </c>
      <c r="S153">
        <v>8.6999999999999993</v>
      </c>
      <c r="U153">
        <f t="shared" si="87"/>
        <v>26.3</v>
      </c>
      <c r="V153">
        <f t="shared" si="88"/>
        <v>53.9</v>
      </c>
      <c r="W153">
        <f t="shared" si="89"/>
        <v>7</v>
      </c>
      <c r="X153">
        <f t="shared" si="90"/>
        <v>12</v>
      </c>
    </row>
    <row r="154" spans="1:24" ht="21" x14ac:dyDescent="0.35">
      <c r="A154" s="7">
        <v>7</v>
      </c>
      <c r="B154" s="7">
        <v>1035157</v>
      </c>
      <c r="C154" s="7" t="s">
        <v>82</v>
      </c>
      <c r="D154" s="9" t="s">
        <v>109</v>
      </c>
      <c r="E154" s="10">
        <v>2005</v>
      </c>
      <c r="F154" s="10">
        <v>11</v>
      </c>
      <c r="G154" s="10">
        <v>6</v>
      </c>
      <c r="H154" s="10" t="s">
        <v>114</v>
      </c>
      <c r="I154" s="10" t="s">
        <v>57</v>
      </c>
      <c r="J154" s="10" t="s">
        <v>490</v>
      </c>
      <c r="K154" s="7"/>
      <c r="L154">
        <v>9.1</v>
      </c>
      <c r="M154">
        <v>9.1999999999999993</v>
      </c>
      <c r="N154">
        <v>9.1</v>
      </c>
      <c r="P154">
        <f t="shared" si="86"/>
        <v>27.4</v>
      </c>
      <c r="Q154">
        <v>9.1999999999999993</v>
      </c>
      <c r="R154">
        <v>9.3000000000000007</v>
      </c>
      <c r="S154">
        <v>9.3000000000000007</v>
      </c>
      <c r="U154">
        <f t="shared" si="87"/>
        <v>27.8</v>
      </c>
      <c r="V154">
        <f t="shared" si="88"/>
        <v>55.2</v>
      </c>
      <c r="W154">
        <f t="shared" si="89"/>
        <v>3</v>
      </c>
      <c r="X154">
        <f t="shared" si="90"/>
        <v>4</v>
      </c>
    </row>
    <row r="155" spans="1:24" ht="21" x14ac:dyDescent="0.35">
      <c r="A155" s="7"/>
      <c r="B155" s="7"/>
      <c r="C155" s="7"/>
      <c r="D155" s="9"/>
      <c r="E155" s="10"/>
      <c r="F155" s="10"/>
      <c r="G155" s="10"/>
      <c r="H155" s="10"/>
      <c r="I155" s="10"/>
      <c r="J155" s="10"/>
      <c r="K155" s="7"/>
    </row>
    <row r="156" spans="1:24" ht="21" x14ac:dyDescent="0.35">
      <c r="A156" s="7"/>
      <c r="B156" s="8" t="s">
        <v>0</v>
      </c>
      <c r="C156" s="8" t="s">
        <v>1</v>
      </c>
      <c r="D156" s="8" t="s">
        <v>2</v>
      </c>
      <c r="E156" s="8" t="s">
        <v>3</v>
      </c>
      <c r="F156" s="8" t="s">
        <v>4</v>
      </c>
      <c r="G156" s="8" t="s">
        <v>118</v>
      </c>
      <c r="H156" s="8" t="s">
        <v>54</v>
      </c>
      <c r="I156" s="8" t="s">
        <v>55</v>
      </c>
      <c r="J156" s="8" t="s">
        <v>56</v>
      </c>
      <c r="K156" s="8" t="s">
        <v>387</v>
      </c>
    </row>
    <row r="157" spans="1:24" ht="21" x14ac:dyDescent="0.35">
      <c r="A157" s="7">
        <v>1</v>
      </c>
      <c r="B157" s="7">
        <v>974933</v>
      </c>
      <c r="C157" s="7" t="s">
        <v>190</v>
      </c>
      <c r="D157" s="9" t="s">
        <v>206</v>
      </c>
      <c r="E157" s="10">
        <v>2005</v>
      </c>
      <c r="F157" s="10">
        <v>11</v>
      </c>
      <c r="G157" s="10">
        <v>6</v>
      </c>
      <c r="H157" s="10" t="s">
        <v>114</v>
      </c>
      <c r="I157" s="10" t="s">
        <v>57</v>
      </c>
      <c r="J157" s="10" t="s">
        <v>185</v>
      </c>
      <c r="K157" s="7"/>
      <c r="L157">
        <v>9.1</v>
      </c>
      <c r="M157">
        <v>9</v>
      </c>
      <c r="N157">
        <v>9.1</v>
      </c>
      <c r="P157">
        <v>27.2</v>
      </c>
      <c r="Q157">
        <v>8.9</v>
      </c>
      <c r="R157">
        <v>8.9</v>
      </c>
      <c r="S157">
        <v>8.9</v>
      </c>
      <c r="U157">
        <f t="shared" ref="U157:U163" si="91">SUM(Q157:T157)</f>
        <v>26.700000000000003</v>
      </c>
      <c r="V157">
        <f t="shared" ref="V157:V163" si="92">+U157+P157</f>
        <v>53.900000000000006</v>
      </c>
      <c r="W157">
        <f>RANK(V157,V$157:V$164,0)</f>
        <v>5</v>
      </c>
      <c r="X157">
        <f t="shared" ref="X157:X163" si="93">RANK(V157,V$148:V$164,0)</f>
        <v>11</v>
      </c>
    </row>
    <row r="158" spans="1:24" ht="21" x14ac:dyDescent="0.35">
      <c r="A158" s="7">
        <v>2</v>
      </c>
      <c r="B158" s="7">
        <v>590945</v>
      </c>
      <c r="C158" s="7" t="s">
        <v>65</v>
      </c>
      <c r="D158" s="9" t="s">
        <v>91</v>
      </c>
      <c r="E158" s="10">
        <v>2004</v>
      </c>
      <c r="F158" s="10">
        <v>12</v>
      </c>
      <c r="G158" s="10">
        <v>6</v>
      </c>
      <c r="H158" s="10" t="s">
        <v>114</v>
      </c>
      <c r="I158" s="10" t="s">
        <v>57</v>
      </c>
      <c r="J158" s="10" t="s">
        <v>496</v>
      </c>
      <c r="K158" s="7"/>
      <c r="L158">
        <v>8.8000000000000007</v>
      </c>
      <c r="M158">
        <v>8.9</v>
      </c>
      <c r="N158">
        <v>9</v>
      </c>
      <c r="P158">
        <v>26.7</v>
      </c>
      <c r="Q158">
        <v>8.9</v>
      </c>
      <c r="R158">
        <v>8.9</v>
      </c>
      <c r="S158">
        <v>8.8000000000000007</v>
      </c>
      <c r="U158">
        <f t="shared" si="91"/>
        <v>26.6</v>
      </c>
      <c r="V158">
        <f t="shared" si="92"/>
        <v>53.3</v>
      </c>
      <c r="W158">
        <f t="shared" ref="W158:W163" si="94">RANK(V158,V$157:V$164,0)</f>
        <v>6</v>
      </c>
      <c r="X158">
        <f t="shared" si="93"/>
        <v>13</v>
      </c>
    </row>
    <row r="159" spans="1:24" ht="21" x14ac:dyDescent="0.35">
      <c r="A159" s="7">
        <v>3</v>
      </c>
      <c r="B159" s="7">
        <v>1025563</v>
      </c>
      <c r="C159" s="7" t="s">
        <v>343</v>
      </c>
      <c r="D159" s="9" t="s">
        <v>352</v>
      </c>
      <c r="E159" s="10">
        <v>2005</v>
      </c>
      <c r="F159" s="10">
        <v>11</v>
      </c>
      <c r="G159" s="10">
        <v>6</v>
      </c>
      <c r="H159" s="10" t="s">
        <v>114</v>
      </c>
      <c r="I159" s="10" t="s">
        <v>57</v>
      </c>
      <c r="J159" s="10" t="s">
        <v>491</v>
      </c>
      <c r="K159" s="7"/>
      <c r="L159">
        <v>9.1</v>
      </c>
      <c r="M159">
        <v>9</v>
      </c>
      <c r="N159">
        <v>9.1999999999999993</v>
      </c>
      <c r="P159">
        <v>27.3</v>
      </c>
      <c r="Q159">
        <v>9.3000000000000007</v>
      </c>
      <c r="R159">
        <v>9.1999999999999993</v>
      </c>
      <c r="S159">
        <v>9.1999999999999993</v>
      </c>
      <c r="U159">
        <f t="shared" si="91"/>
        <v>27.7</v>
      </c>
      <c r="V159">
        <f t="shared" si="92"/>
        <v>55</v>
      </c>
      <c r="W159">
        <f t="shared" si="94"/>
        <v>2</v>
      </c>
      <c r="X159">
        <f t="shared" si="93"/>
        <v>5</v>
      </c>
    </row>
    <row r="160" spans="1:24" ht="21" x14ac:dyDescent="0.35">
      <c r="A160" s="7">
        <v>4</v>
      </c>
      <c r="B160" s="7">
        <v>657529</v>
      </c>
      <c r="C160" s="7" t="s">
        <v>68</v>
      </c>
      <c r="D160" s="9" t="s">
        <v>94</v>
      </c>
      <c r="E160" s="10">
        <v>2004</v>
      </c>
      <c r="F160" s="10">
        <v>12</v>
      </c>
      <c r="G160" s="10">
        <v>6</v>
      </c>
      <c r="H160" s="10" t="s">
        <v>114</v>
      </c>
      <c r="I160" s="10" t="s">
        <v>57</v>
      </c>
      <c r="J160" s="10" t="s">
        <v>490</v>
      </c>
      <c r="K160" s="7"/>
      <c r="L160">
        <v>9.3000000000000007</v>
      </c>
      <c r="M160">
        <v>9.4</v>
      </c>
      <c r="N160">
        <v>9.3000000000000007</v>
      </c>
      <c r="P160">
        <v>28</v>
      </c>
      <c r="Q160">
        <v>6.6</v>
      </c>
      <c r="R160">
        <v>6.7</v>
      </c>
      <c r="S160">
        <v>6.7</v>
      </c>
      <c r="U160">
        <f t="shared" si="91"/>
        <v>20</v>
      </c>
      <c r="V160">
        <f t="shared" si="92"/>
        <v>48</v>
      </c>
      <c r="W160">
        <f t="shared" si="94"/>
        <v>7</v>
      </c>
      <c r="X160">
        <f t="shared" si="93"/>
        <v>14</v>
      </c>
    </row>
    <row r="161" spans="1:24" ht="21" x14ac:dyDescent="0.35">
      <c r="A161" s="7">
        <v>5</v>
      </c>
      <c r="B161" s="7">
        <v>975319</v>
      </c>
      <c r="C161" s="7" t="s">
        <v>252</v>
      </c>
      <c r="D161" s="9" t="s">
        <v>289</v>
      </c>
      <c r="E161" s="10">
        <v>2004</v>
      </c>
      <c r="F161" s="10">
        <v>12</v>
      </c>
      <c r="G161" s="10">
        <v>6</v>
      </c>
      <c r="H161" s="10" t="s">
        <v>114</v>
      </c>
      <c r="I161" s="10" t="s">
        <v>57</v>
      </c>
      <c r="J161" s="10" t="s">
        <v>505</v>
      </c>
      <c r="K161" s="7"/>
      <c r="L161">
        <v>9.3000000000000007</v>
      </c>
      <c r="M161">
        <v>9.4</v>
      </c>
      <c r="N161">
        <v>9.4</v>
      </c>
      <c r="P161">
        <v>28.1</v>
      </c>
      <c r="Q161">
        <v>9.5</v>
      </c>
      <c r="R161">
        <v>9.3000000000000007</v>
      </c>
      <c r="S161">
        <v>9.4</v>
      </c>
      <c r="U161">
        <f t="shared" si="91"/>
        <v>28.200000000000003</v>
      </c>
      <c r="V161">
        <f t="shared" si="92"/>
        <v>56.300000000000004</v>
      </c>
      <c r="W161">
        <f t="shared" si="94"/>
        <v>1</v>
      </c>
      <c r="X161">
        <f t="shared" si="93"/>
        <v>1</v>
      </c>
    </row>
    <row r="162" spans="1:24" ht="21" x14ac:dyDescent="0.35">
      <c r="A162" s="7">
        <v>6</v>
      </c>
      <c r="B162" s="7">
        <v>654152</v>
      </c>
      <c r="C162" s="7" t="s">
        <v>15</v>
      </c>
      <c r="D162" s="9" t="s">
        <v>97</v>
      </c>
      <c r="E162" s="10">
        <v>2005</v>
      </c>
      <c r="F162" s="10">
        <v>11</v>
      </c>
      <c r="G162" s="10">
        <v>6</v>
      </c>
      <c r="H162" s="10" t="s">
        <v>114</v>
      </c>
      <c r="I162" s="10" t="s">
        <v>57</v>
      </c>
      <c r="J162" s="10" t="s">
        <v>490</v>
      </c>
      <c r="K162" s="7"/>
      <c r="L162">
        <v>9.1</v>
      </c>
      <c r="M162">
        <v>9.1</v>
      </c>
      <c r="N162">
        <v>9.1999999999999993</v>
      </c>
      <c r="P162">
        <v>27.4</v>
      </c>
      <c r="Q162">
        <v>8.9</v>
      </c>
      <c r="R162">
        <v>9.1</v>
      </c>
      <c r="S162">
        <v>9</v>
      </c>
      <c r="U162">
        <f t="shared" si="91"/>
        <v>27</v>
      </c>
      <c r="V162">
        <f t="shared" si="92"/>
        <v>54.4</v>
      </c>
      <c r="W162">
        <f t="shared" si="94"/>
        <v>4</v>
      </c>
      <c r="X162">
        <f t="shared" si="93"/>
        <v>9</v>
      </c>
    </row>
    <row r="163" spans="1:24" ht="21" x14ac:dyDescent="0.35">
      <c r="A163" s="7">
        <v>7</v>
      </c>
      <c r="B163" s="7">
        <v>979817</v>
      </c>
      <c r="C163" s="7" t="s">
        <v>200</v>
      </c>
      <c r="D163" s="9" t="s">
        <v>215</v>
      </c>
      <c r="E163" s="10">
        <v>2004</v>
      </c>
      <c r="F163" s="10">
        <v>12</v>
      </c>
      <c r="G163" s="10">
        <v>6</v>
      </c>
      <c r="H163" s="10" t="s">
        <v>114</v>
      </c>
      <c r="I163" s="10" t="s">
        <v>57</v>
      </c>
      <c r="J163" s="10" t="s">
        <v>185</v>
      </c>
      <c r="K163" s="7"/>
      <c r="L163">
        <v>9.1999999999999993</v>
      </c>
      <c r="M163">
        <v>9.1999999999999993</v>
      </c>
      <c r="N163">
        <v>9.1</v>
      </c>
      <c r="P163">
        <v>27.5</v>
      </c>
      <c r="Q163">
        <v>9.1999999999999993</v>
      </c>
      <c r="R163">
        <v>9.1</v>
      </c>
      <c r="S163">
        <v>9.1</v>
      </c>
      <c r="U163">
        <f t="shared" si="91"/>
        <v>27.4</v>
      </c>
      <c r="V163">
        <f t="shared" si="92"/>
        <v>54.9</v>
      </c>
      <c r="W163">
        <f t="shared" si="94"/>
        <v>3</v>
      </c>
      <c r="X163">
        <f t="shared" si="93"/>
        <v>6</v>
      </c>
    </row>
    <row r="164" spans="1:24" ht="21" x14ac:dyDescent="0.35">
      <c r="A164" s="7"/>
      <c r="B164" s="7"/>
      <c r="C164" s="7"/>
      <c r="D164" s="9"/>
      <c r="E164" s="10"/>
      <c r="F164" s="10"/>
      <c r="G164" s="10"/>
      <c r="H164" s="10"/>
      <c r="I164" s="10"/>
      <c r="J164" s="10"/>
      <c r="K164" s="7"/>
    </row>
    <row r="165" spans="1:24" ht="21" x14ac:dyDescent="0.35">
      <c r="A165" s="7"/>
      <c r="B165" s="8" t="s">
        <v>0</v>
      </c>
      <c r="C165" s="8" t="s">
        <v>1</v>
      </c>
      <c r="D165" s="8" t="s">
        <v>2</v>
      </c>
      <c r="E165" s="8" t="s">
        <v>3</v>
      </c>
      <c r="F165" s="8" t="s">
        <v>4</v>
      </c>
      <c r="G165" s="8" t="s">
        <v>118</v>
      </c>
      <c r="H165" s="8" t="s">
        <v>54</v>
      </c>
      <c r="I165" s="8" t="s">
        <v>55</v>
      </c>
      <c r="J165" s="8" t="s">
        <v>56</v>
      </c>
      <c r="K165" s="8" t="s">
        <v>388</v>
      </c>
    </row>
    <row r="166" spans="1:24" ht="21" x14ac:dyDescent="0.35">
      <c r="A166" s="7">
        <v>1</v>
      </c>
      <c r="B166" s="7">
        <v>1035152</v>
      </c>
      <c r="C166" s="7" t="s">
        <v>17</v>
      </c>
      <c r="D166" s="9" t="s">
        <v>88</v>
      </c>
      <c r="E166" s="10">
        <v>2004</v>
      </c>
      <c r="F166" s="10">
        <v>12</v>
      </c>
      <c r="G166" s="10">
        <v>6</v>
      </c>
      <c r="H166" s="10" t="s">
        <v>61</v>
      </c>
      <c r="I166" s="10" t="s">
        <v>57</v>
      </c>
      <c r="J166" s="10" t="s">
        <v>490</v>
      </c>
      <c r="K166" s="7"/>
      <c r="L166">
        <v>8.3000000000000007</v>
      </c>
      <c r="M166">
        <v>8.3000000000000007</v>
      </c>
      <c r="N166">
        <v>8.4</v>
      </c>
      <c r="P166">
        <f>SUM(L166:O166)</f>
        <v>25</v>
      </c>
      <c r="Q166">
        <v>8.1999999999999993</v>
      </c>
      <c r="R166">
        <v>8</v>
      </c>
      <c r="S166">
        <v>8.1</v>
      </c>
      <c r="U166">
        <f t="shared" ref="U166" si="95">SUM(Q166:T166)</f>
        <v>24.299999999999997</v>
      </c>
      <c r="V166">
        <f t="shared" ref="V166" si="96">+U166+P166</f>
        <v>49.3</v>
      </c>
      <c r="W166">
        <f>RANK(V166,V$166:V$167,0)</f>
        <v>1</v>
      </c>
    </row>
    <row r="167" spans="1:24" ht="21" x14ac:dyDescent="0.3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</row>
    <row r="168" spans="1:24" ht="21" x14ac:dyDescent="0.35">
      <c r="A168" s="7"/>
      <c r="B168" s="8" t="s">
        <v>0</v>
      </c>
      <c r="C168" s="8" t="s">
        <v>1</v>
      </c>
      <c r="D168" s="8" t="s">
        <v>2</v>
      </c>
      <c r="E168" s="8" t="s">
        <v>3</v>
      </c>
      <c r="F168" s="8" t="s">
        <v>4</v>
      </c>
      <c r="G168" s="8" t="s">
        <v>118</v>
      </c>
      <c r="H168" s="8" t="s">
        <v>54</v>
      </c>
      <c r="I168" s="8" t="s">
        <v>55</v>
      </c>
      <c r="J168" s="8" t="s">
        <v>56</v>
      </c>
      <c r="K168" s="8" t="s">
        <v>389</v>
      </c>
      <c r="L168" s="25" t="s">
        <v>535</v>
      </c>
      <c r="M168" s="25" t="s">
        <v>536</v>
      </c>
      <c r="N168" s="25" t="s">
        <v>537</v>
      </c>
      <c r="O168" s="25" t="s">
        <v>542</v>
      </c>
      <c r="P168" s="25" t="s">
        <v>538</v>
      </c>
      <c r="Q168" s="25" t="s">
        <v>539</v>
      </c>
      <c r="R168" s="25" t="s">
        <v>540</v>
      </c>
      <c r="S168" s="25" t="s">
        <v>541</v>
      </c>
      <c r="T168" s="25" t="s">
        <v>542</v>
      </c>
      <c r="U168" s="25" t="s">
        <v>543</v>
      </c>
      <c r="V168" s="25" t="s">
        <v>544</v>
      </c>
      <c r="W168" s="25" t="s">
        <v>545</v>
      </c>
      <c r="X168" s="25" t="s">
        <v>546</v>
      </c>
    </row>
    <row r="169" spans="1:24" ht="21" x14ac:dyDescent="0.35">
      <c r="A169" s="7">
        <v>1</v>
      </c>
      <c r="B169" s="7">
        <v>943301</v>
      </c>
      <c r="C169" s="7" t="s">
        <v>85</v>
      </c>
      <c r="D169" s="9" t="s">
        <v>159</v>
      </c>
      <c r="E169" s="10">
        <v>2005</v>
      </c>
      <c r="F169" s="10">
        <v>11</v>
      </c>
      <c r="G169" s="10">
        <v>5</v>
      </c>
      <c r="H169" s="10" t="s">
        <v>114</v>
      </c>
      <c r="I169" s="10" t="s">
        <v>57</v>
      </c>
      <c r="J169" s="10" t="s">
        <v>497</v>
      </c>
      <c r="K169" s="7"/>
      <c r="L169">
        <v>0</v>
      </c>
      <c r="M169">
        <v>0</v>
      </c>
      <c r="N169">
        <v>0</v>
      </c>
      <c r="P169">
        <f>SUM(L169:O169)</f>
        <v>0</v>
      </c>
      <c r="Q169">
        <v>9.3000000000000007</v>
      </c>
      <c r="R169">
        <v>9.1999999999999993</v>
      </c>
      <c r="S169">
        <v>9.3000000000000007</v>
      </c>
      <c r="U169">
        <f t="shared" ref="U169:U175" si="97">SUM(Q169:T169)</f>
        <v>27.8</v>
      </c>
      <c r="V169">
        <f t="shared" ref="V169:V175" si="98">+U169+P169</f>
        <v>27.8</v>
      </c>
      <c r="W169">
        <f>RANK(V169,V$169:V$178,0)</f>
        <v>7</v>
      </c>
      <c r="X169">
        <f>RANK(V169,V$169:V$188,0)</f>
        <v>15</v>
      </c>
    </row>
    <row r="170" spans="1:24" ht="21" x14ac:dyDescent="0.35">
      <c r="A170" s="7">
        <v>2</v>
      </c>
      <c r="B170" s="7">
        <v>1035144</v>
      </c>
      <c r="C170" s="7" t="s">
        <v>13</v>
      </c>
      <c r="D170" s="9" t="s">
        <v>38</v>
      </c>
      <c r="E170" s="10">
        <v>2004</v>
      </c>
      <c r="F170" s="10">
        <v>12</v>
      </c>
      <c r="G170" s="10">
        <v>5</v>
      </c>
      <c r="H170" s="10" t="s">
        <v>114</v>
      </c>
      <c r="I170" s="10" t="s">
        <v>57</v>
      </c>
      <c r="J170" s="10" t="s">
        <v>487</v>
      </c>
      <c r="K170" s="7"/>
      <c r="L170">
        <v>9.1</v>
      </c>
      <c r="M170">
        <v>9</v>
      </c>
      <c r="N170">
        <v>9.1</v>
      </c>
      <c r="P170">
        <f>SUM(L170:O170)</f>
        <v>27.200000000000003</v>
      </c>
      <c r="Q170">
        <v>9.1999999999999993</v>
      </c>
      <c r="R170">
        <v>9.1</v>
      </c>
      <c r="S170">
        <v>9.3000000000000007</v>
      </c>
      <c r="U170">
        <f t="shared" si="97"/>
        <v>27.599999999999998</v>
      </c>
      <c r="V170">
        <f t="shared" si="98"/>
        <v>54.8</v>
      </c>
      <c r="W170">
        <f t="shared" ref="W170:W177" si="99">RANK(V170,V$169:V$178,0)</f>
        <v>4</v>
      </c>
      <c r="X170">
        <f t="shared" ref="X170:X186" si="100">RANK(V170,V$169:V$188,0)</f>
        <v>7</v>
      </c>
    </row>
    <row r="171" spans="1:24" ht="21" x14ac:dyDescent="0.35">
      <c r="A171" s="7">
        <v>3</v>
      </c>
      <c r="B171" s="7">
        <v>1032309</v>
      </c>
      <c r="C171" s="7" t="s">
        <v>235</v>
      </c>
      <c r="D171" s="9" t="s">
        <v>265</v>
      </c>
      <c r="E171" s="10">
        <v>2004</v>
      </c>
      <c r="F171" s="10">
        <v>12</v>
      </c>
      <c r="G171" s="10">
        <v>5</v>
      </c>
      <c r="H171" s="10" t="s">
        <v>114</v>
      </c>
      <c r="I171" s="10" t="s">
        <v>57</v>
      </c>
      <c r="J171" s="10" t="s">
        <v>488</v>
      </c>
      <c r="K171" s="7"/>
      <c r="L171">
        <v>9.6999999999999993</v>
      </c>
      <c r="M171">
        <v>9.6</v>
      </c>
      <c r="N171">
        <v>9.6</v>
      </c>
      <c r="P171">
        <f>SUM(L171:O171)</f>
        <v>28.9</v>
      </c>
      <c r="Q171">
        <v>9.3000000000000007</v>
      </c>
      <c r="R171">
        <v>9.4</v>
      </c>
      <c r="S171">
        <v>9.4</v>
      </c>
      <c r="U171">
        <f t="shared" si="97"/>
        <v>28.1</v>
      </c>
      <c r="V171">
        <f t="shared" si="98"/>
        <v>57</v>
      </c>
      <c r="W171">
        <f t="shared" si="99"/>
        <v>1</v>
      </c>
      <c r="X171">
        <f t="shared" si="100"/>
        <v>3</v>
      </c>
    </row>
    <row r="172" spans="1:24" ht="21" x14ac:dyDescent="0.35">
      <c r="A172" s="7">
        <v>4</v>
      </c>
      <c r="B172" s="7">
        <v>1036808</v>
      </c>
      <c r="C172" s="7" t="s">
        <v>80</v>
      </c>
      <c r="D172" s="9" t="s">
        <v>107</v>
      </c>
      <c r="E172" s="10">
        <v>2005</v>
      </c>
      <c r="F172" s="10">
        <v>11</v>
      </c>
      <c r="G172" s="10">
        <v>5</v>
      </c>
      <c r="H172" s="10" t="s">
        <v>114</v>
      </c>
      <c r="I172" s="10" t="s">
        <v>57</v>
      </c>
      <c r="J172" s="10" t="s">
        <v>490</v>
      </c>
      <c r="K172" s="7"/>
      <c r="L172">
        <v>9.1</v>
      </c>
      <c r="M172">
        <v>9.1999999999999993</v>
      </c>
      <c r="N172">
        <v>9.3000000000000007</v>
      </c>
      <c r="P172">
        <f>SUM(L172:O172)</f>
        <v>27.599999999999998</v>
      </c>
      <c r="Q172">
        <v>8.3000000000000007</v>
      </c>
      <c r="R172">
        <v>8.4</v>
      </c>
      <c r="S172">
        <v>8.4</v>
      </c>
      <c r="U172">
        <f t="shared" si="97"/>
        <v>25.1</v>
      </c>
      <c r="V172">
        <f t="shared" si="98"/>
        <v>52.7</v>
      </c>
      <c r="W172">
        <f t="shared" si="99"/>
        <v>6</v>
      </c>
      <c r="X172">
        <f t="shared" si="100"/>
        <v>13</v>
      </c>
    </row>
    <row r="173" spans="1:24" ht="21" x14ac:dyDescent="0.35">
      <c r="A173" s="7">
        <v>5</v>
      </c>
      <c r="B173" s="7">
        <v>1032310</v>
      </c>
      <c r="C173" s="7" t="s">
        <v>236</v>
      </c>
      <c r="D173" s="9" t="s">
        <v>160</v>
      </c>
      <c r="E173" s="10">
        <v>2004</v>
      </c>
      <c r="F173" s="10">
        <v>12</v>
      </c>
      <c r="G173" s="10">
        <v>5</v>
      </c>
      <c r="H173" s="10" t="s">
        <v>114</v>
      </c>
      <c r="I173" s="10" t="s">
        <v>57</v>
      </c>
      <c r="J173" s="10" t="s">
        <v>488</v>
      </c>
      <c r="K173" s="7"/>
      <c r="L173">
        <v>9.1</v>
      </c>
      <c r="M173">
        <v>9</v>
      </c>
      <c r="N173">
        <v>8.9</v>
      </c>
      <c r="P173">
        <f>SUM(L173:O173)</f>
        <v>27</v>
      </c>
      <c r="Q173">
        <v>9</v>
      </c>
      <c r="R173">
        <v>9.1</v>
      </c>
      <c r="S173">
        <v>9.1</v>
      </c>
      <c r="U173">
        <f t="shared" si="97"/>
        <v>27.200000000000003</v>
      </c>
      <c r="V173">
        <f t="shared" si="98"/>
        <v>54.2</v>
      </c>
      <c r="W173">
        <f t="shared" si="99"/>
        <v>5</v>
      </c>
      <c r="X173">
        <f t="shared" si="100"/>
        <v>9</v>
      </c>
    </row>
    <row r="174" spans="1:24" ht="21" x14ac:dyDescent="0.35">
      <c r="A174" s="7">
        <v>6</v>
      </c>
      <c r="B174" s="7">
        <v>1035148</v>
      </c>
      <c r="C174" s="7" t="s">
        <v>19</v>
      </c>
      <c r="D174" s="9" t="s">
        <v>43</v>
      </c>
      <c r="E174" s="10">
        <v>2005</v>
      </c>
      <c r="F174" s="10">
        <v>11</v>
      </c>
      <c r="G174" s="10">
        <v>5</v>
      </c>
      <c r="H174" s="10" t="s">
        <v>114</v>
      </c>
      <c r="I174" s="10" t="s">
        <v>57</v>
      </c>
      <c r="J174" s="10" t="s">
        <v>490</v>
      </c>
      <c r="K174" s="7" t="s">
        <v>548</v>
      </c>
    </row>
    <row r="175" spans="1:24" ht="21" x14ac:dyDescent="0.35">
      <c r="A175" s="7">
        <v>7</v>
      </c>
      <c r="B175" s="7">
        <v>1018473</v>
      </c>
      <c r="C175" s="7" t="s">
        <v>338</v>
      </c>
      <c r="D175" s="9" t="s">
        <v>348</v>
      </c>
      <c r="E175" s="10">
        <v>2004</v>
      </c>
      <c r="F175" s="10">
        <v>12</v>
      </c>
      <c r="G175" s="10">
        <v>5</v>
      </c>
      <c r="H175" s="10" t="s">
        <v>114</v>
      </c>
      <c r="I175" s="10" t="s">
        <v>57</v>
      </c>
      <c r="J175" s="10" t="s">
        <v>491</v>
      </c>
      <c r="K175" s="7"/>
      <c r="L175">
        <v>9.3000000000000007</v>
      </c>
      <c r="M175">
        <v>9.1999999999999993</v>
      </c>
      <c r="N175">
        <v>9.4</v>
      </c>
      <c r="P175">
        <f>SUM(L175:O175)</f>
        <v>27.9</v>
      </c>
      <c r="Q175">
        <v>9.6999999999999993</v>
      </c>
      <c r="R175">
        <v>9.6</v>
      </c>
      <c r="S175">
        <v>9.6</v>
      </c>
      <c r="U175">
        <f t="shared" si="97"/>
        <v>28.9</v>
      </c>
      <c r="V175">
        <f t="shared" si="98"/>
        <v>56.8</v>
      </c>
      <c r="W175">
        <f t="shared" si="99"/>
        <v>2</v>
      </c>
      <c r="X175">
        <f t="shared" si="100"/>
        <v>4</v>
      </c>
    </row>
    <row r="176" spans="1:24" ht="21" x14ac:dyDescent="0.35">
      <c r="A176" s="7">
        <v>8</v>
      </c>
      <c r="B176" s="7">
        <v>653027</v>
      </c>
      <c r="C176" s="7" t="s">
        <v>168</v>
      </c>
      <c r="D176" s="9" t="s">
        <v>176</v>
      </c>
      <c r="E176" s="10">
        <v>2005</v>
      </c>
      <c r="F176" s="10">
        <v>11</v>
      </c>
      <c r="G176" s="10">
        <v>5</v>
      </c>
      <c r="H176" s="10" t="s">
        <v>114</v>
      </c>
      <c r="I176" s="10" t="s">
        <v>57</v>
      </c>
      <c r="J176" s="10" t="s">
        <v>497</v>
      </c>
      <c r="K176" s="7"/>
      <c r="L176">
        <v>0</v>
      </c>
      <c r="M176">
        <v>0</v>
      </c>
      <c r="N176">
        <v>0</v>
      </c>
      <c r="P176">
        <f>SUM(L176:O176)</f>
        <v>0</v>
      </c>
      <c r="Q176">
        <v>9.1</v>
      </c>
      <c r="R176">
        <v>9.1</v>
      </c>
      <c r="S176">
        <v>9.1</v>
      </c>
      <c r="U176">
        <f t="shared" ref="U176:U177" si="101">SUM(Q176:T176)</f>
        <v>27.299999999999997</v>
      </c>
      <c r="V176">
        <f t="shared" ref="V176:V177" si="102">+U176+P176</f>
        <v>27.299999999999997</v>
      </c>
      <c r="W176">
        <f t="shared" si="99"/>
        <v>8</v>
      </c>
      <c r="X176">
        <f t="shared" si="100"/>
        <v>16</v>
      </c>
    </row>
    <row r="177" spans="1:24" ht="21" x14ac:dyDescent="0.35">
      <c r="A177" s="7">
        <v>9</v>
      </c>
      <c r="B177" s="7">
        <v>980675</v>
      </c>
      <c r="C177" s="7" t="s">
        <v>25</v>
      </c>
      <c r="D177" s="9" t="s">
        <v>49</v>
      </c>
      <c r="E177" s="10">
        <v>2005</v>
      </c>
      <c r="F177" s="10">
        <v>11</v>
      </c>
      <c r="G177" s="10">
        <v>5</v>
      </c>
      <c r="H177" s="10" t="s">
        <v>114</v>
      </c>
      <c r="I177" s="10" t="s">
        <v>57</v>
      </c>
      <c r="J177" s="10" t="s">
        <v>490</v>
      </c>
      <c r="K177" s="7"/>
      <c r="L177">
        <v>9.6</v>
      </c>
      <c r="M177">
        <v>9.5</v>
      </c>
      <c r="N177">
        <v>9.6999999999999993</v>
      </c>
      <c r="P177">
        <f>SUM(L177:O177)</f>
        <v>28.8</v>
      </c>
      <c r="Q177">
        <v>9.1999999999999993</v>
      </c>
      <c r="R177">
        <v>9.1999999999999993</v>
      </c>
      <c r="S177">
        <v>9.1999999999999993</v>
      </c>
      <c r="U177">
        <f t="shared" si="101"/>
        <v>27.599999999999998</v>
      </c>
      <c r="V177">
        <f t="shared" si="102"/>
        <v>56.4</v>
      </c>
      <c r="W177">
        <f t="shared" si="99"/>
        <v>3</v>
      </c>
      <c r="X177">
        <f t="shared" si="100"/>
        <v>5</v>
      </c>
    </row>
    <row r="178" spans="1:24" ht="21" x14ac:dyDescent="0.35">
      <c r="A178" s="7"/>
      <c r="B178" s="7"/>
      <c r="C178" s="7"/>
      <c r="D178" s="9"/>
      <c r="E178" s="10"/>
      <c r="F178" s="10"/>
      <c r="G178" s="10"/>
      <c r="H178" s="10"/>
      <c r="I178" s="10"/>
      <c r="J178" s="10"/>
      <c r="K178" s="7"/>
    </row>
    <row r="179" spans="1:24" ht="21" x14ac:dyDescent="0.35">
      <c r="A179" s="7"/>
      <c r="B179" s="8" t="s">
        <v>0</v>
      </c>
      <c r="C179" s="8" t="s">
        <v>1</v>
      </c>
      <c r="D179" s="8" t="s">
        <v>2</v>
      </c>
      <c r="E179" s="8" t="s">
        <v>3</v>
      </c>
      <c r="F179" s="8" t="s">
        <v>4</v>
      </c>
      <c r="G179" s="8" t="s">
        <v>118</v>
      </c>
      <c r="H179" s="8" t="s">
        <v>54</v>
      </c>
      <c r="I179" s="8" t="s">
        <v>55</v>
      </c>
      <c r="J179" s="8" t="s">
        <v>56</v>
      </c>
      <c r="K179" s="8" t="s">
        <v>390</v>
      </c>
    </row>
    <row r="180" spans="1:24" ht="21" x14ac:dyDescent="0.35">
      <c r="A180" s="7">
        <v>1</v>
      </c>
      <c r="B180" s="7">
        <v>1032311</v>
      </c>
      <c r="C180" s="7" t="s">
        <v>8</v>
      </c>
      <c r="D180" s="9" t="s">
        <v>266</v>
      </c>
      <c r="E180" s="10">
        <v>2005</v>
      </c>
      <c r="F180" s="10">
        <v>11</v>
      </c>
      <c r="G180" s="10">
        <v>5</v>
      </c>
      <c r="H180" s="10" t="s">
        <v>114</v>
      </c>
      <c r="I180" s="10" t="s">
        <v>57</v>
      </c>
      <c r="J180" s="10" t="s">
        <v>488</v>
      </c>
      <c r="K180" s="7"/>
      <c r="L180">
        <v>8.5</v>
      </c>
      <c r="M180">
        <v>8.5</v>
      </c>
      <c r="N180">
        <v>8.6</v>
      </c>
      <c r="P180">
        <f>SUM(L180:O180)</f>
        <v>25.6</v>
      </c>
      <c r="Q180">
        <v>9.6</v>
      </c>
      <c r="R180">
        <v>9.5</v>
      </c>
      <c r="S180">
        <v>9.5</v>
      </c>
      <c r="U180">
        <f t="shared" ref="U180:U187" si="103">SUM(Q180:T180)</f>
        <v>28.6</v>
      </c>
      <c r="V180">
        <f t="shared" ref="V180:V187" si="104">+U180+P180</f>
        <v>54.2</v>
      </c>
      <c r="W180">
        <f>RANK(V180,V$180:V$188,0)</f>
        <v>5</v>
      </c>
      <c r="X180">
        <f t="shared" si="100"/>
        <v>9</v>
      </c>
    </row>
    <row r="181" spans="1:24" ht="21" x14ac:dyDescent="0.35">
      <c r="A181" s="7">
        <v>2</v>
      </c>
      <c r="B181" s="7">
        <v>1035154</v>
      </c>
      <c r="C181" s="7" t="s">
        <v>70</v>
      </c>
      <c r="D181" s="9" t="s">
        <v>96</v>
      </c>
      <c r="E181" s="10">
        <v>2005</v>
      </c>
      <c r="F181" s="10">
        <v>11</v>
      </c>
      <c r="G181" s="10">
        <v>5</v>
      </c>
      <c r="H181" s="10" t="s">
        <v>114</v>
      </c>
      <c r="I181" s="10" t="s">
        <v>57</v>
      </c>
      <c r="J181" s="10" t="s">
        <v>496</v>
      </c>
      <c r="K181" s="7"/>
      <c r="L181">
        <v>9.3000000000000007</v>
      </c>
      <c r="M181">
        <v>9.1999999999999993</v>
      </c>
      <c r="N181">
        <v>9.3000000000000007</v>
      </c>
      <c r="P181">
        <v>27.8</v>
      </c>
      <c r="Q181">
        <v>8.9</v>
      </c>
      <c r="R181">
        <v>9</v>
      </c>
      <c r="S181">
        <v>9</v>
      </c>
      <c r="U181">
        <f t="shared" si="103"/>
        <v>26.9</v>
      </c>
      <c r="V181">
        <f t="shared" si="104"/>
        <v>54.7</v>
      </c>
      <c r="W181">
        <f t="shared" ref="W181:W187" si="105">RANK(V181,V$180:V$188,0)</f>
        <v>4</v>
      </c>
      <c r="X181">
        <f t="shared" si="100"/>
        <v>8</v>
      </c>
    </row>
    <row r="182" spans="1:24" ht="21" x14ac:dyDescent="0.35">
      <c r="A182" s="7">
        <v>3</v>
      </c>
      <c r="B182" s="7">
        <v>1032313</v>
      </c>
      <c r="C182" s="7" t="s">
        <v>238</v>
      </c>
      <c r="D182" s="9" t="s">
        <v>269</v>
      </c>
      <c r="E182" s="10">
        <v>2004</v>
      </c>
      <c r="F182" s="10">
        <v>12</v>
      </c>
      <c r="G182" s="10">
        <v>5</v>
      </c>
      <c r="H182" s="10" t="s">
        <v>114</v>
      </c>
      <c r="I182" s="10" t="s">
        <v>57</v>
      </c>
      <c r="J182" s="10" t="s">
        <v>505</v>
      </c>
      <c r="K182" s="7"/>
      <c r="L182">
        <v>9.8000000000000007</v>
      </c>
      <c r="M182">
        <v>9.6999999999999993</v>
      </c>
      <c r="N182">
        <v>9.8000000000000007</v>
      </c>
      <c r="P182">
        <f t="shared" ref="P182:P187" si="106">SUM(L182:O182)</f>
        <v>29.3</v>
      </c>
      <c r="Q182">
        <v>9.1999999999999993</v>
      </c>
      <c r="R182">
        <v>9.3000000000000007</v>
      </c>
      <c r="S182">
        <v>9.3000000000000007</v>
      </c>
      <c r="U182">
        <f t="shared" si="103"/>
        <v>27.8</v>
      </c>
      <c r="V182">
        <f t="shared" si="104"/>
        <v>57.1</v>
      </c>
      <c r="W182">
        <f t="shared" si="105"/>
        <v>2</v>
      </c>
      <c r="X182">
        <f t="shared" si="100"/>
        <v>2</v>
      </c>
    </row>
    <row r="183" spans="1:24" ht="21" x14ac:dyDescent="0.35">
      <c r="A183" s="7">
        <v>5</v>
      </c>
      <c r="B183" s="7">
        <v>943308</v>
      </c>
      <c r="C183" s="7" t="s">
        <v>157</v>
      </c>
      <c r="D183" s="9" t="s">
        <v>165</v>
      </c>
      <c r="E183" s="10">
        <v>2005</v>
      </c>
      <c r="F183" s="10">
        <v>11</v>
      </c>
      <c r="G183" s="10">
        <v>5</v>
      </c>
      <c r="H183" s="10" t="s">
        <v>114</v>
      </c>
      <c r="I183" s="10" t="s">
        <v>57</v>
      </c>
      <c r="J183" s="10" t="s">
        <v>493</v>
      </c>
      <c r="K183" s="7"/>
      <c r="L183">
        <v>9.9</v>
      </c>
      <c r="M183">
        <v>9.6999999999999993</v>
      </c>
      <c r="N183">
        <v>9.8000000000000007</v>
      </c>
      <c r="P183">
        <f t="shared" si="106"/>
        <v>29.400000000000002</v>
      </c>
      <c r="Q183">
        <v>9.6</v>
      </c>
      <c r="R183">
        <v>9.6</v>
      </c>
      <c r="S183">
        <v>9.6</v>
      </c>
      <c r="U183">
        <f t="shared" si="103"/>
        <v>28.799999999999997</v>
      </c>
      <c r="V183">
        <f t="shared" si="104"/>
        <v>58.2</v>
      </c>
      <c r="W183">
        <f t="shared" si="105"/>
        <v>1</v>
      </c>
      <c r="X183">
        <f t="shared" si="100"/>
        <v>1</v>
      </c>
    </row>
    <row r="184" spans="1:24" ht="21" x14ac:dyDescent="0.35">
      <c r="A184" s="7">
        <v>6</v>
      </c>
      <c r="B184" s="7">
        <v>1035155</v>
      </c>
      <c r="C184" s="7" t="s">
        <v>77</v>
      </c>
      <c r="D184" s="9" t="s">
        <v>104</v>
      </c>
      <c r="E184" s="10">
        <v>2005</v>
      </c>
      <c r="F184" s="10">
        <v>11</v>
      </c>
      <c r="G184" s="10">
        <v>5</v>
      </c>
      <c r="H184" s="10" t="s">
        <v>114</v>
      </c>
      <c r="I184" s="10" t="s">
        <v>57</v>
      </c>
      <c r="J184" s="10" t="s">
        <v>490</v>
      </c>
      <c r="K184" s="7"/>
      <c r="L184">
        <v>8.8000000000000007</v>
      </c>
      <c r="M184">
        <v>9</v>
      </c>
      <c r="N184">
        <v>8.9</v>
      </c>
      <c r="P184">
        <f t="shared" si="106"/>
        <v>26.700000000000003</v>
      </c>
      <c r="Q184">
        <v>9</v>
      </c>
      <c r="R184">
        <v>9.1</v>
      </c>
      <c r="S184">
        <v>9</v>
      </c>
      <c r="U184">
        <f t="shared" si="103"/>
        <v>27.1</v>
      </c>
      <c r="V184">
        <f t="shared" si="104"/>
        <v>53.800000000000004</v>
      </c>
      <c r="W184">
        <f t="shared" si="105"/>
        <v>6</v>
      </c>
      <c r="X184">
        <f t="shared" si="100"/>
        <v>11</v>
      </c>
    </row>
    <row r="185" spans="1:24" ht="21" x14ac:dyDescent="0.35">
      <c r="A185" s="7">
        <v>7</v>
      </c>
      <c r="B185" s="7">
        <v>1032321</v>
      </c>
      <c r="C185" s="7" t="s">
        <v>259</v>
      </c>
      <c r="D185" s="9" t="s">
        <v>295</v>
      </c>
      <c r="E185" s="10">
        <v>2005</v>
      </c>
      <c r="F185" s="10">
        <v>11</v>
      </c>
      <c r="G185" s="10">
        <v>5</v>
      </c>
      <c r="H185" s="10" t="s">
        <v>114</v>
      </c>
      <c r="I185" s="10" t="s">
        <v>57</v>
      </c>
      <c r="J185" s="10" t="s">
        <v>505</v>
      </c>
      <c r="K185" s="7"/>
      <c r="L185">
        <v>9.4</v>
      </c>
      <c r="M185">
        <v>9.4</v>
      </c>
      <c r="N185">
        <v>9.3000000000000007</v>
      </c>
      <c r="P185">
        <f t="shared" si="106"/>
        <v>28.1</v>
      </c>
      <c r="Q185">
        <v>6.7</v>
      </c>
      <c r="R185">
        <v>6.7</v>
      </c>
      <c r="S185">
        <v>6.7</v>
      </c>
      <c r="U185">
        <f t="shared" si="103"/>
        <v>20.100000000000001</v>
      </c>
      <c r="V185">
        <f t="shared" si="104"/>
        <v>48.2</v>
      </c>
      <c r="W185">
        <f t="shared" si="105"/>
        <v>8</v>
      </c>
      <c r="X185">
        <f t="shared" si="100"/>
        <v>14</v>
      </c>
    </row>
    <row r="186" spans="1:24" ht="21" x14ac:dyDescent="0.35">
      <c r="A186" s="7">
        <v>8</v>
      </c>
      <c r="B186" s="7">
        <v>1039206</v>
      </c>
      <c r="C186" s="7" t="s">
        <v>301</v>
      </c>
      <c r="D186" s="9" t="s">
        <v>304</v>
      </c>
      <c r="E186" s="10">
        <v>2005</v>
      </c>
      <c r="F186" s="10">
        <v>11</v>
      </c>
      <c r="G186" s="10">
        <v>5</v>
      </c>
      <c r="H186" s="10" t="s">
        <v>114</v>
      </c>
      <c r="I186" s="10" t="s">
        <v>57</v>
      </c>
      <c r="J186" s="10" t="s">
        <v>299</v>
      </c>
      <c r="K186" s="7"/>
      <c r="L186">
        <v>8.8000000000000007</v>
      </c>
      <c r="M186">
        <v>8.9</v>
      </c>
      <c r="N186">
        <v>8.8000000000000007</v>
      </c>
      <c r="P186">
        <f t="shared" si="106"/>
        <v>26.500000000000004</v>
      </c>
      <c r="Q186">
        <v>9</v>
      </c>
      <c r="R186">
        <v>9.1</v>
      </c>
      <c r="S186">
        <v>9.1</v>
      </c>
      <c r="U186">
        <f t="shared" si="103"/>
        <v>27.200000000000003</v>
      </c>
      <c r="V186">
        <f t="shared" si="104"/>
        <v>53.7</v>
      </c>
      <c r="W186">
        <f t="shared" si="105"/>
        <v>7</v>
      </c>
      <c r="X186">
        <f t="shared" si="100"/>
        <v>12</v>
      </c>
    </row>
    <row r="187" spans="1:24" ht="21" x14ac:dyDescent="0.35">
      <c r="A187" s="7">
        <v>9</v>
      </c>
      <c r="C187" s="7" t="s">
        <v>15</v>
      </c>
      <c r="D187" s="9" t="s">
        <v>161</v>
      </c>
      <c r="G187" s="10">
        <v>5</v>
      </c>
      <c r="I187" s="10" t="s">
        <v>57</v>
      </c>
      <c r="J187" s="10" t="s">
        <v>493</v>
      </c>
      <c r="K187" s="7"/>
      <c r="L187">
        <v>9.5</v>
      </c>
      <c r="M187">
        <v>9.4</v>
      </c>
      <c r="N187">
        <v>9.5</v>
      </c>
      <c r="P187">
        <f t="shared" si="106"/>
        <v>28.4</v>
      </c>
      <c r="Q187">
        <v>9.1</v>
      </c>
      <c r="R187">
        <v>9.1</v>
      </c>
      <c r="S187">
        <v>9.1</v>
      </c>
      <c r="U187">
        <f t="shared" si="103"/>
        <v>27.299999999999997</v>
      </c>
      <c r="V187">
        <f t="shared" si="104"/>
        <v>55.699999999999996</v>
      </c>
      <c r="W187">
        <f t="shared" si="105"/>
        <v>3</v>
      </c>
      <c r="X187">
        <f>RANK(V187,V$169:V$188,0)</f>
        <v>6</v>
      </c>
    </row>
    <row r="188" spans="1:24" ht="21" x14ac:dyDescent="0.35">
      <c r="A188" s="7"/>
      <c r="B188" s="7"/>
      <c r="C188" s="7"/>
      <c r="D188" s="9"/>
      <c r="E188" s="10"/>
      <c r="F188" s="10"/>
      <c r="G188" s="10"/>
      <c r="H188" s="10"/>
      <c r="I188" s="10"/>
      <c r="J188" s="10"/>
      <c r="K188" s="7"/>
    </row>
    <row r="189" spans="1:24" ht="21" x14ac:dyDescent="0.35">
      <c r="A189" s="7"/>
      <c r="B189" s="8" t="s">
        <v>0</v>
      </c>
      <c r="C189" s="8" t="s">
        <v>1</v>
      </c>
      <c r="D189" s="8" t="s">
        <v>2</v>
      </c>
      <c r="E189" s="8" t="s">
        <v>3</v>
      </c>
      <c r="F189" s="8" t="s">
        <v>4</v>
      </c>
      <c r="G189" s="8" t="s">
        <v>118</v>
      </c>
      <c r="H189" s="8" t="s">
        <v>54</v>
      </c>
      <c r="I189" s="8" t="s">
        <v>55</v>
      </c>
      <c r="J189" s="8" t="s">
        <v>56</v>
      </c>
      <c r="K189" s="8" t="s">
        <v>391</v>
      </c>
    </row>
    <row r="190" spans="1:24" ht="21" x14ac:dyDescent="0.35">
      <c r="A190" s="7">
        <v>1</v>
      </c>
      <c r="B190" s="7">
        <v>1035810</v>
      </c>
      <c r="C190" s="7" t="s">
        <v>188</v>
      </c>
      <c r="D190" s="9" t="s">
        <v>204</v>
      </c>
      <c r="E190" s="10">
        <v>2004</v>
      </c>
      <c r="F190" s="10">
        <v>12</v>
      </c>
      <c r="G190" s="10">
        <v>5</v>
      </c>
      <c r="H190" s="10" t="s">
        <v>61</v>
      </c>
      <c r="I190" s="10" t="s">
        <v>57</v>
      </c>
      <c r="J190" s="10" t="s">
        <v>185</v>
      </c>
      <c r="K190" s="7"/>
      <c r="L190">
        <v>9</v>
      </c>
      <c r="M190">
        <v>9</v>
      </c>
      <c r="N190">
        <v>9.1</v>
      </c>
      <c r="P190">
        <f>SUM(L190:O190)</f>
        <v>27.1</v>
      </c>
      <c r="Q190">
        <v>0</v>
      </c>
      <c r="R190">
        <v>0</v>
      </c>
      <c r="T190">
        <v>0</v>
      </c>
      <c r="U190">
        <f t="shared" ref="U190:U192" si="107">SUM(Q190:T190)</f>
        <v>0</v>
      </c>
      <c r="V190">
        <f t="shared" ref="V190:V192" si="108">+U190+P190</f>
        <v>27.1</v>
      </c>
      <c r="W190">
        <f>RANK(V190,V$190:V$194,0)</f>
        <v>2</v>
      </c>
    </row>
    <row r="191" spans="1:24" ht="21" x14ac:dyDescent="0.35">
      <c r="A191" s="7">
        <v>2</v>
      </c>
      <c r="B191" s="7">
        <v>1029699</v>
      </c>
      <c r="C191" s="7" t="s">
        <v>342</v>
      </c>
      <c r="D191" s="9" t="s">
        <v>351</v>
      </c>
      <c r="E191" s="10">
        <v>2005</v>
      </c>
      <c r="F191" s="10">
        <v>11</v>
      </c>
      <c r="G191" s="10">
        <v>5</v>
      </c>
      <c r="H191" s="10" t="s">
        <v>61</v>
      </c>
      <c r="I191" s="10" t="s">
        <v>57</v>
      </c>
      <c r="J191" s="10" t="s">
        <v>501</v>
      </c>
      <c r="K191" s="7"/>
      <c r="L191">
        <v>0</v>
      </c>
      <c r="M191">
        <v>0</v>
      </c>
      <c r="N191">
        <v>0</v>
      </c>
      <c r="P191">
        <f>SUM(L191:O191)</f>
        <v>0</v>
      </c>
      <c r="Q191">
        <v>8.1999999999999993</v>
      </c>
      <c r="R191">
        <v>8.1999999999999993</v>
      </c>
      <c r="S191">
        <v>8.3000000000000007</v>
      </c>
      <c r="U191">
        <f t="shared" si="107"/>
        <v>24.7</v>
      </c>
      <c r="V191">
        <f t="shared" si="108"/>
        <v>24.7</v>
      </c>
      <c r="W191">
        <f t="shared" ref="W191:W192" si="109">RANK(V191,V$190:V$194,0)</f>
        <v>3</v>
      </c>
    </row>
    <row r="192" spans="1:24" ht="21" x14ac:dyDescent="0.35">
      <c r="A192" s="7">
        <v>3</v>
      </c>
      <c r="B192" s="7">
        <v>1027029</v>
      </c>
      <c r="C192" s="7" t="s">
        <v>308</v>
      </c>
      <c r="D192" s="9" t="s">
        <v>318</v>
      </c>
      <c r="E192" s="10">
        <v>2005</v>
      </c>
      <c r="F192" s="10">
        <v>11</v>
      </c>
      <c r="G192" s="10">
        <v>5</v>
      </c>
      <c r="H192" s="10" t="s">
        <v>61</v>
      </c>
      <c r="I192" s="10" t="s">
        <v>57</v>
      </c>
      <c r="J192" s="10" t="s">
        <v>494</v>
      </c>
      <c r="K192" s="7"/>
      <c r="L192">
        <v>8.9</v>
      </c>
      <c r="M192">
        <v>9</v>
      </c>
      <c r="N192">
        <v>9</v>
      </c>
      <c r="P192">
        <f>SUM(L192:O192)</f>
        <v>26.9</v>
      </c>
      <c r="Q192">
        <v>8.1</v>
      </c>
      <c r="R192">
        <v>8.3000000000000007</v>
      </c>
      <c r="S192">
        <v>8.4</v>
      </c>
      <c r="U192">
        <f t="shared" si="107"/>
        <v>24.799999999999997</v>
      </c>
      <c r="V192">
        <f t="shared" si="108"/>
        <v>51.699999999999996</v>
      </c>
      <c r="W192">
        <f t="shared" si="109"/>
        <v>1</v>
      </c>
    </row>
    <row r="193" spans="1:24" ht="21" x14ac:dyDescent="0.35">
      <c r="A193" s="7">
        <v>4</v>
      </c>
      <c r="B193" s="7">
        <v>1033603</v>
      </c>
      <c r="C193" s="7" t="s">
        <v>341</v>
      </c>
      <c r="D193" s="9" t="s">
        <v>344</v>
      </c>
      <c r="E193" s="10">
        <v>2005</v>
      </c>
      <c r="F193" s="10">
        <v>11</v>
      </c>
      <c r="G193" s="10">
        <v>5</v>
      </c>
      <c r="H193" s="10" t="s">
        <v>61</v>
      </c>
      <c r="I193" s="10" t="s">
        <v>57</v>
      </c>
      <c r="J193" s="10" t="s">
        <v>501</v>
      </c>
      <c r="K193" s="7" t="s">
        <v>547</v>
      </c>
    </row>
    <row r="194" spans="1:24" ht="21" x14ac:dyDescent="0.35">
      <c r="A194" s="7"/>
      <c r="B194" s="7"/>
      <c r="C194" s="7"/>
      <c r="D194" s="9"/>
      <c r="E194" s="10"/>
      <c r="F194" s="10"/>
      <c r="G194" s="10"/>
      <c r="H194" s="10"/>
      <c r="I194" s="10"/>
      <c r="J194" s="10"/>
      <c r="K194" s="7"/>
    </row>
    <row r="195" spans="1:24" ht="21" x14ac:dyDescent="0.35">
      <c r="A195" s="7"/>
      <c r="B195" s="8" t="s">
        <v>0</v>
      </c>
      <c r="C195" s="8" t="s">
        <v>1</v>
      </c>
      <c r="D195" s="8" t="s">
        <v>2</v>
      </c>
      <c r="E195" s="8" t="s">
        <v>3</v>
      </c>
      <c r="F195" s="8" t="s">
        <v>4</v>
      </c>
      <c r="G195" s="8" t="s">
        <v>118</v>
      </c>
      <c r="H195" s="8" t="s">
        <v>54</v>
      </c>
      <c r="I195" s="8" t="s">
        <v>55</v>
      </c>
      <c r="J195" s="8" t="s">
        <v>56</v>
      </c>
      <c r="K195" s="8" t="s">
        <v>392</v>
      </c>
    </row>
    <row r="196" spans="1:24" ht="21" x14ac:dyDescent="0.35">
      <c r="A196" s="7">
        <v>1</v>
      </c>
      <c r="B196" s="7">
        <v>590943</v>
      </c>
      <c r="C196" s="7" t="s">
        <v>63</v>
      </c>
      <c r="D196" s="9" t="s">
        <v>89</v>
      </c>
      <c r="E196" s="10">
        <v>2006</v>
      </c>
      <c r="F196" s="10">
        <v>10</v>
      </c>
      <c r="G196" s="10">
        <v>6</v>
      </c>
      <c r="H196" s="10" t="s">
        <v>114</v>
      </c>
      <c r="I196" s="10" t="s">
        <v>58</v>
      </c>
      <c r="J196" s="10" t="s">
        <v>496</v>
      </c>
      <c r="K196" s="7"/>
      <c r="L196">
        <v>9</v>
      </c>
      <c r="M196">
        <v>9.1</v>
      </c>
      <c r="N196">
        <v>9.1</v>
      </c>
      <c r="P196">
        <f t="shared" ref="P196:P204" si="110">SUM(L196:O196)</f>
        <v>27.200000000000003</v>
      </c>
      <c r="Q196">
        <v>8.9</v>
      </c>
      <c r="R196">
        <v>9</v>
      </c>
      <c r="S196">
        <v>8.9</v>
      </c>
      <c r="U196">
        <f t="shared" ref="U196:U203" si="111">SUM(Q196:T196)</f>
        <v>26.799999999999997</v>
      </c>
      <c r="V196">
        <f t="shared" ref="V196:V203" si="112">+U196+P196</f>
        <v>54</v>
      </c>
      <c r="W196">
        <f>RANK(V196,V$196:V$204,0)</f>
        <v>4</v>
      </c>
    </row>
    <row r="197" spans="1:24" ht="21" x14ac:dyDescent="0.35">
      <c r="A197" s="7">
        <v>2</v>
      </c>
      <c r="B197" s="7">
        <v>975313</v>
      </c>
      <c r="C197" s="7" t="s">
        <v>244</v>
      </c>
      <c r="D197" s="9" t="s">
        <v>278</v>
      </c>
      <c r="E197" s="10">
        <v>2007</v>
      </c>
      <c r="F197" s="10">
        <v>9</v>
      </c>
      <c r="G197" s="10">
        <v>6</v>
      </c>
      <c r="H197" s="10" t="s">
        <v>114</v>
      </c>
      <c r="I197" s="10" t="s">
        <v>58</v>
      </c>
      <c r="J197" s="10" t="s">
        <v>488</v>
      </c>
      <c r="K197" s="7"/>
      <c r="L197">
        <v>9.1999999999999993</v>
      </c>
      <c r="M197">
        <v>9.3000000000000007</v>
      </c>
      <c r="N197">
        <v>9.4</v>
      </c>
      <c r="P197">
        <f t="shared" si="110"/>
        <v>27.9</v>
      </c>
      <c r="Q197">
        <v>9.1</v>
      </c>
      <c r="R197">
        <v>9.1999999999999993</v>
      </c>
      <c r="S197">
        <v>9.1999999999999993</v>
      </c>
      <c r="U197">
        <f t="shared" si="111"/>
        <v>27.499999999999996</v>
      </c>
      <c r="V197">
        <f t="shared" si="112"/>
        <v>55.399999999999991</v>
      </c>
      <c r="W197">
        <f t="shared" ref="W197:W203" si="113">RANK(V197,V$196:V$204,0)</f>
        <v>2</v>
      </c>
    </row>
    <row r="198" spans="1:24" ht="21" x14ac:dyDescent="0.35">
      <c r="A198" s="7">
        <v>3</v>
      </c>
      <c r="B198" s="7">
        <v>1035150</v>
      </c>
      <c r="C198" s="7" t="s">
        <v>24</v>
      </c>
      <c r="D198" s="9" t="s">
        <v>48</v>
      </c>
      <c r="E198" s="10">
        <v>2007</v>
      </c>
      <c r="F198" s="10">
        <v>9</v>
      </c>
      <c r="G198" s="10">
        <v>6</v>
      </c>
      <c r="H198" s="10" t="s">
        <v>114</v>
      </c>
      <c r="I198" s="10" t="s">
        <v>58</v>
      </c>
      <c r="J198" s="10" t="s">
        <v>490</v>
      </c>
      <c r="K198" s="7"/>
      <c r="L198">
        <v>8.9</v>
      </c>
      <c r="M198">
        <v>9.1</v>
      </c>
      <c r="N198">
        <v>9</v>
      </c>
      <c r="P198">
        <f t="shared" si="110"/>
        <v>27</v>
      </c>
      <c r="Q198">
        <v>8.6</v>
      </c>
      <c r="R198">
        <v>8.8000000000000007</v>
      </c>
      <c r="S198">
        <v>8.6999999999999993</v>
      </c>
      <c r="U198">
        <f t="shared" si="111"/>
        <v>26.099999999999998</v>
      </c>
      <c r="V198">
        <f t="shared" si="112"/>
        <v>53.099999999999994</v>
      </c>
      <c r="W198">
        <f t="shared" si="113"/>
        <v>6</v>
      </c>
    </row>
    <row r="199" spans="1:24" ht="21" x14ac:dyDescent="0.35">
      <c r="A199" s="7">
        <v>4</v>
      </c>
      <c r="B199" s="7">
        <v>1019361</v>
      </c>
      <c r="C199" s="7" t="s">
        <v>305</v>
      </c>
      <c r="D199" s="9" t="s">
        <v>315</v>
      </c>
      <c r="E199" s="10">
        <v>2006</v>
      </c>
      <c r="F199" s="10">
        <v>10</v>
      </c>
      <c r="G199" s="10">
        <v>6</v>
      </c>
      <c r="H199" s="10" t="s">
        <v>114</v>
      </c>
      <c r="I199" s="10" t="s">
        <v>58</v>
      </c>
      <c r="J199" s="10" t="s">
        <v>494</v>
      </c>
      <c r="K199" s="7"/>
      <c r="L199">
        <v>8.3000000000000007</v>
      </c>
      <c r="M199">
        <v>8.3000000000000007</v>
      </c>
      <c r="N199">
        <v>8.4</v>
      </c>
      <c r="P199">
        <f t="shared" si="110"/>
        <v>25</v>
      </c>
      <c r="Q199">
        <v>9</v>
      </c>
      <c r="R199">
        <v>9</v>
      </c>
      <c r="S199">
        <v>9.1</v>
      </c>
      <c r="U199">
        <f t="shared" si="111"/>
        <v>27.1</v>
      </c>
      <c r="V199">
        <f t="shared" si="112"/>
        <v>52.1</v>
      </c>
      <c r="W199">
        <f t="shared" si="113"/>
        <v>8</v>
      </c>
    </row>
    <row r="200" spans="1:24" ht="21" x14ac:dyDescent="0.35">
      <c r="A200" s="7">
        <v>5</v>
      </c>
      <c r="B200" s="7">
        <v>595993</v>
      </c>
      <c r="C200" s="7" t="s">
        <v>324</v>
      </c>
      <c r="D200" s="9" t="s">
        <v>328</v>
      </c>
      <c r="E200" s="10">
        <v>2007</v>
      </c>
      <c r="F200" s="10">
        <v>9</v>
      </c>
      <c r="G200" s="10">
        <v>6</v>
      </c>
      <c r="H200" s="10" t="s">
        <v>114</v>
      </c>
      <c r="I200" s="10" t="s">
        <v>58</v>
      </c>
      <c r="J200" s="10" t="s">
        <v>498</v>
      </c>
      <c r="K200" s="7"/>
      <c r="L200">
        <v>9.1</v>
      </c>
      <c r="M200">
        <v>9.1</v>
      </c>
      <c r="N200">
        <v>9.1999999999999993</v>
      </c>
      <c r="P200">
        <f t="shared" si="110"/>
        <v>27.4</v>
      </c>
      <c r="Q200">
        <v>8.8000000000000007</v>
      </c>
      <c r="R200">
        <v>8.8000000000000007</v>
      </c>
      <c r="S200">
        <v>8.9</v>
      </c>
      <c r="U200">
        <f t="shared" si="111"/>
        <v>26.5</v>
      </c>
      <c r="V200">
        <f t="shared" si="112"/>
        <v>53.9</v>
      </c>
      <c r="W200">
        <f t="shared" si="113"/>
        <v>5</v>
      </c>
    </row>
    <row r="201" spans="1:24" ht="21" x14ac:dyDescent="0.35">
      <c r="A201" s="7">
        <v>6</v>
      </c>
      <c r="B201" s="7">
        <v>1033892</v>
      </c>
      <c r="C201" s="7" t="s">
        <v>9</v>
      </c>
      <c r="D201" s="9" t="s">
        <v>34</v>
      </c>
      <c r="E201" s="10">
        <v>2006</v>
      </c>
      <c r="F201" s="10">
        <v>10</v>
      </c>
      <c r="G201" s="10">
        <v>6</v>
      </c>
      <c r="H201" s="10" t="s">
        <v>114</v>
      </c>
      <c r="I201" s="10" t="s">
        <v>58</v>
      </c>
      <c r="J201" s="10" t="s">
        <v>514</v>
      </c>
      <c r="K201" s="7"/>
      <c r="L201">
        <v>9.1999999999999993</v>
      </c>
      <c r="M201">
        <v>9.1999999999999993</v>
      </c>
      <c r="N201">
        <v>9.3000000000000007</v>
      </c>
      <c r="P201">
        <f t="shared" si="110"/>
        <v>27.7</v>
      </c>
      <c r="Q201">
        <v>9.3000000000000007</v>
      </c>
      <c r="R201">
        <v>9.4</v>
      </c>
      <c r="S201">
        <v>9.5</v>
      </c>
      <c r="U201">
        <f t="shared" si="111"/>
        <v>28.200000000000003</v>
      </c>
      <c r="V201">
        <f t="shared" si="112"/>
        <v>55.900000000000006</v>
      </c>
      <c r="W201">
        <f t="shared" si="113"/>
        <v>1</v>
      </c>
    </row>
    <row r="202" spans="1:24" ht="21" x14ac:dyDescent="0.35">
      <c r="A202" s="7">
        <v>7</v>
      </c>
      <c r="B202" s="7">
        <v>978677</v>
      </c>
      <c r="C202" s="7" t="s">
        <v>258</v>
      </c>
      <c r="D202" s="9" t="s">
        <v>15</v>
      </c>
      <c r="E202" s="10">
        <v>2007</v>
      </c>
      <c r="F202" s="10">
        <v>9</v>
      </c>
      <c r="G202" s="10">
        <v>6</v>
      </c>
      <c r="H202" s="10" t="s">
        <v>114</v>
      </c>
      <c r="I202" s="10" t="s">
        <v>58</v>
      </c>
      <c r="J202" s="10" t="s">
        <v>488</v>
      </c>
      <c r="K202" s="7" t="s">
        <v>547</v>
      </c>
    </row>
    <row r="203" spans="1:24" ht="21" x14ac:dyDescent="0.35">
      <c r="A203" s="7">
        <v>8</v>
      </c>
      <c r="B203" s="7">
        <v>659108</v>
      </c>
      <c r="C203" s="7" t="s">
        <v>29</v>
      </c>
      <c r="D203" s="9" t="s">
        <v>346</v>
      </c>
      <c r="E203" s="10">
        <v>2006</v>
      </c>
      <c r="F203" s="10">
        <v>10</v>
      </c>
      <c r="G203" s="10">
        <v>6</v>
      </c>
      <c r="H203" s="10" t="s">
        <v>114</v>
      </c>
      <c r="I203" s="10" t="s">
        <v>58</v>
      </c>
      <c r="J203" s="10" t="s">
        <v>491</v>
      </c>
      <c r="K203" s="7"/>
      <c r="L203">
        <v>8.5</v>
      </c>
      <c r="M203">
        <v>8.4</v>
      </c>
      <c r="N203">
        <v>8.5</v>
      </c>
      <c r="P203">
        <f t="shared" si="110"/>
        <v>25.4</v>
      </c>
      <c r="Q203">
        <v>9.1999999999999993</v>
      </c>
      <c r="R203">
        <v>9.1999999999999993</v>
      </c>
      <c r="S203">
        <v>9.1</v>
      </c>
      <c r="U203">
        <f t="shared" si="111"/>
        <v>27.5</v>
      </c>
      <c r="V203">
        <f t="shared" si="112"/>
        <v>52.9</v>
      </c>
      <c r="W203">
        <f t="shared" si="113"/>
        <v>7</v>
      </c>
    </row>
    <row r="204" spans="1:24" ht="21" x14ac:dyDescent="0.35">
      <c r="A204" s="7">
        <v>9</v>
      </c>
      <c r="B204" s="7">
        <v>980674</v>
      </c>
      <c r="C204" s="7" t="s">
        <v>23</v>
      </c>
      <c r="D204" s="9" t="s">
        <v>47</v>
      </c>
      <c r="E204" s="10">
        <v>2007</v>
      </c>
      <c r="F204" s="10">
        <v>9</v>
      </c>
      <c r="G204" s="10">
        <v>6</v>
      </c>
      <c r="H204" s="10" t="s">
        <v>114</v>
      </c>
      <c r="I204" s="10" t="s">
        <v>58</v>
      </c>
      <c r="J204" s="10" t="s">
        <v>490</v>
      </c>
      <c r="K204" s="7"/>
      <c r="L204">
        <v>9.1</v>
      </c>
      <c r="M204">
        <v>9</v>
      </c>
      <c r="N204">
        <v>9</v>
      </c>
      <c r="P204">
        <f t="shared" si="110"/>
        <v>27.1</v>
      </c>
      <c r="Q204">
        <v>9.1</v>
      </c>
      <c r="R204">
        <v>9</v>
      </c>
      <c r="S204">
        <v>9.1999999999999993</v>
      </c>
      <c r="U204">
        <f t="shared" ref="U204" si="114">SUM(Q204:T204)</f>
        <v>27.3</v>
      </c>
      <c r="V204">
        <f t="shared" ref="V204" si="115">+U204+P204</f>
        <v>54.400000000000006</v>
      </c>
      <c r="W204">
        <f>RANK(V204,V$196:V$204,0)</f>
        <v>3</v>
      </c>
    </row>
    <row r="205" spans="1:24" ht="21" x14ac:dyDescent="0.35">
      <c r="A205" s="7"/>
      <c r="B205" s="7"/>
      <c r="C205" s="7"/>
      <c r="D205" s="9"/>
      <c r="E205" s="10"/>
      <c r="F205" s="10"/>
      <c r="G205" s="10"/>
      <c r="H205" s="10"/>
      <c r="I205" s="10"/>
      <c r="J205" s="10"/>
      <c r="K205" s="7"/>
    </row>
    <row r="206" spans="1:24" ht="17.25" x14ac:dyDescent="0.3">
      <c r="A206" s="17"/>
      <c r="B206" s="18" t="s">
        <v>0</v>
      </c>
      <c r="C206" s="18" t="s">
        <v>1</v>
      </c>
      <c r="D206" s="18" t="s">
        <v>2</v>
      </c>
      <c r="E206" s="18" t="s">
        <v>3</v>
      </c>
      <c r="F206" s="18" t="s">
        <v>4</v>
      </c>
      <c r="G206" s="18" t="s">
        <v>118</v>
      </c>
      <c r="H206" s="18" t="s">
        <v>54</v>
      </c>
      <c r="I206" s="18" t="s">
        <v>55</v>
      </c>
      <c r="J206" s="18" t="s">
        <v>56</v>
      </c>
      <c r="K206" s="18" t="s">
        <v>393</v>
      </c>
      <c r="L206" s="25" t="s">
        <v>535</v>
      </c>
      <c r="M206" s="25" t="s">
        <v>536</v>
      </c>
      <c r="N206" s="25" t="s">
        <v>537</v>
      </c>
      <c r="O206" s="25" t="s">
        <v>542</v>
      </c>
      <c r="P206" s="25" t="s">
        <v>538</v>
      </c>
      <c r="Q206" s="25" t="s">
        <v>539</v>
      </c>
      <c r="R206" s="25" t="s">
        <v>540</v>
      </c>
      <c r="S206" s="25" t="s">
        <v>541</v>
      </c>
      <c r="T206" s="25" t="s">
        <v>542</v>
      </c>
      <c r="U206" s="25" t="s">
        <v>543</v>
      </c>
      <c r="V206" s="25" t="s">
        <v>544</v>
      </c>
      <c r="W206" s="25" t="s">
        <v>545</v>
      </c>
      <c r="X206" s="25" t="s">
        <v>546</v>
      </c>
    </row>
    <row r="207" spans="1:24" ht="17.25" x14ac:dyDescent="0.3">
      <c r="A207" s="17">
        <v>1</v>
      </c>
      <c r="B207" s="17">
        <v>1021506</v>
      </c>
      <c r="C207" s="17" t="s">
        <v>29</v>
      </c>
      <c r="D207" s="19" t="s">
        <v>98</v>
      </c>
      <c r="E207" s="20">
        <v>2006</v>
      </c>
      <c r="F207" s="20">
        <v>10</v>
      </c>
      <c r="G207" s="20">
        <v>5</v>
      </c>
      <c r="H207" s="20" t="s">
        <v>114</v>
      </c>
      <c r="I207" s="20" t="s">
        <v>58</v>
      </c>
      <c r="J207" s="20" t="s">
        <v>496</v>
      </c>
      <c r="K207" s="17"/>
      <c r="L207">
        <v>8.4</v>
      </c>
      <c r="M207">
        <v>8.4</v>
      </c>
      <c r="N207">
        <v>8.3000000000000007</v>
      </c>
      <c r="P207">
        <f t="shared" ref="P207:P217" si="116">SUM(L207:O207)</f>
        <v>25.1</v>
      </c>
      <c r="Q207">
        <v>0</v>
      </c>
      <c r="R207">
        <v>0</v>
      </c>
      <c r="S207">
        <v>0</v>
      </c>
      <c r="U207">
        <f t="shared" ref="U207:U215" si="117">SUM(Q207:T207)</f>
        <v>0</v>
      </c>
      <c r="V207">
        <f t="shared" ref="V207:V215" si="118">+U207+P207</f>
        <v>25.1</v>
      </c>
      <c r="W207">
        <f>RANK(V207,V$207:V$217,0)</f>
        <v>10</v>
      </c>
      <c r="X207">
        <f>RANK(V207,V$207:V$241,0)</f>
        <v>29</v>
      </c>
    </row>
    <row r="208" spans="1:24" ht="17.25" x14ac:dyDescent="0.3">
      <c r="A208" s="17">
        <v>2</v>
      </c>
      <c r="B208" s="17">
        <v>1032315</v>
      </c>
      <c r="C208" s="17" t="s">
        <v>240</v>
      </c>
      <c r="D208" s="19" t="s">
        <v>272</v>
      </c>
      <c r="E208" s="20">
        <v>2006</v>
      </c>
      <c r="F208" s="20">
        <v>10</v>
      </c>
      <c r="G208" s="20">
        <v>5</v>
      </c>
      <c r="H208" s="20" t="s">
        <v>114</v>
      </c>
      <c r="I208" s="20" t="s">
        <v>58</v>
      </c>
      <c r="J208" s="20" t="s">
        <v>508</v>
      </c>
      <c r="K208" s="17"/>
      <c r="L208">
        <v>9.1</v>
      </c>
      <c r="M208">
        <v>9</v>
      </c>
      <c r="N208">
        <v>9</v>
      </c>
      <c r="P208">
        <f t="shared" si="116"/>
        <v>27.1</v>
      </c>
      <c r="Q208">
        <v>9.6999999999999993</v>
      </c>
      <c r="R208">
        <v>9.5</v>
      </c>
      <c r="S208">
        <v>9.6</v>
      </c>
      <c r="U208">
        <f t="shared" si="117"/>
        <v>28.799999999999997</v>
      </c>
      <c r="V208">
        <f t="shared" si="118"/>
        <v>55.9</v>
      </c>
      <c r="W208">
        <f t="shared" ref="W208:W215" si="119">RANK(V208,V$207:V$217,0)</f>
        <v>3</v>
      </c>
      <c r="X208">
        <f t="shared" ref="X208:X217" si="120">RANK(V208,V$207:V$241,0)</f>
        <v>5</v>
      </c>
    </row>
    <row r="209" spans="1:24" ht="17.25" x14ac:dyDescent="0.3">
      <c r="A209" s="17">
        <v>3</v>
      </c>
      <c r="B209" s="17">
        <v>1032444</v>
      </c>
      <c r="C209" s="17" t="s">
        <v>187</v>
      </c>
      <c r="D209" s="19" t="s">
        <v>203</v>
      </c>
      <c r="E209" s="20">
        <v>2006</v>
      </c>
      <c r="F209" s="20">
        <v>10</v>
      </c>
      <c r="G209" s="20">
        <v>5</v>
      </c>
      <c r="H209" s="20" t="s">
        <v>114</v>
      </c>
      <c r="I209" s="20" t="s">
        <v>58</v>
      </c>
      <c r="J209" s="20" t="s">
        <v>185</v>
      </c>
      <c r="K209" s="17"/>
      <c r="L209">
        <v>9.6</v>
      </c>
      <c r="M209">
        <v>9.6</v>
      </c>
      <c r="N209">
        <v>9.5</v>
      </c>
      <c r="P209">
        <f t="shared" si="116"/>
        <v>28.7</v>
      </c>
      <c r="Q209">
        <v>9.1999999999999993</v>
      </c>
      <c r="R209">
        <v>9.1999999999999993</v>
      </c>
      <c r="S209">
        <v>9.1999999999999993</v>
      </c>
      <c r="U209">
        <f t="shared" si="117"/>
        <v>27.599999999999998</v>
      </c>
      <c r="V209">
        <f t="shared" si="118"/>
        <v>56.3</v>
      </c>
      <c r="W209">
        <f t="shared" si="119"/>
        <v>1</v>
      </c>
      <c r="X209">
        <f t="shared" si="120"/>
        <v>2</v>
      </c>
    </row>
    <row r="210" spans="1:24" ht="17.25" x14ac:dyDescent="0.3">
      <c r="A210" s="17">
        <v>4</v>
      </c>
      <c r="B210" s="17">
        <v>1035156</v>
      </c>
      <c r="C210" s="17" t="s">
        <v>78</v>
      </c>
      <c r="D210" s="19" t="s">
        <v>105</v>
      </c>
      <c r="E210" s="20">
        <v>2006</v>
      </c>
      <c r="F210" s="20">
        <v>10</v>
      </c>
      <c r="G210" s="20">
        <v>5</v>
      </c>
      <c r="H210" s="20" t="s">
        <v>114</v>
      </c>
      <c r="I210" s="20" t="s">
        <v>58</v>
      </c>
      <c r="J210" s="20" t="s">
        <v>490</v>
      </c>
      <c r="K210" s="17" t="s">
        <v>547</v>
      </c>
    </row>
    <row r="211" spans="1:24" ht="17.25" x14ac:dyDescent="0.3">
      <c r="A211" s="17">
        <v>5</v>
      </c>
      <c r="B211" s="17">
        <v>1033890</v>
      </c>
      <c r="C211" s="17" t="s">
        <v>7</v>
      </c>
      <c r="D211" s="19" t="s">
        <v>32</v>
      </c>
      <c r="E211" s="20">
        <v>2007</v>
      </c>
      <c r="F211" s="20">
        <v>9</v>
      </c>
      <c r="G211" s="20">
        <v>5</v>
      </c>
      <c r="H211" s="20" t="s">
        <v>114</v>
      </c>
      <c r="I211" s="20" t="s">
        <v>58</v>
      </c>
      <c r="J211" s="20" t="s">
        <v>490</v>
      </c>
      <c r="K211" s="17"/>
      <c r="L211">
        <v>9.1999999999999993</v>
      </c>
      <c r="M211">
        <v>9.1999999999999993</v>
      </c>
      <c r="N211">
        <v>9.1</v>
      </c>
      <c r="P211">
        <f t="shared" si="116"/>
        <v>27.5</v>
      </c>
      <c r="Q211">
        <v>9</v>
      </c>
      <c r="R211">
        <v>9.1</v>
      </c>
      <c r="S211">
        <v>9.1</v>
      </c>
      <c r="U211">
        <f t="shared" si="117"/>
        <v>27.200000000000003</v>
      </c>
      <c r="V211">
        <f t="shared" si="118"/>
        <v>54.7</v>
      </c>
      <c r="W211">
        <f t="shared" si="119"/>
        <v>8</v>
      </c>
      <c r="X211">
        <f t="shared" si="120"/>
        <v>14</v>
      </c>
    </row>
    <row r="212" spans="1:24" ht="17.25" x14ac:dyDescent="0.3">
      <c r="A212" s="17">
        <v>6</v>
      </c>
      <c r="B212" s="17">
        <v>1038848</v>
      </c>
      <c r="C212" s="17" t="s">
        <v>132</v>
      </c>
      <c r="D212" s="19" t="s">
        <v>146</v>
      </c>
      <c r="E212" s="20">
        <v>2006</v>
      </c>
      <c r="F212" s="20">
        <v>10</v>
      </c>
      <c r="G212" s="20">
        <v>5</v>
      </c>
      <c r="H212" s="20" t="s">
        <v>114</v>
      </c>
      <c r="I212" s="20" t="s">
        <v>58</v>
      </c>
      <c r="J212" s="20" t="s">
        <v>492</v>
      </c>
      <c r="K212" s="17"/>
      <c r="L212">
        <v>9.1999999999999993</v>
      </c>
      <c r="M212">
        <v>9.3000000000000007</v>
      </c>
      <c r="N212">
        <v>9.1999999999999993</v>
      </c>
      <c r="P212">
        <f t="shared" si="116"/>
        <v>27.7</v>
      </c>
      <c r="Q212">
        <v>8.6</v>
      </c>
      <c r="R212">
        <v>8.6999999999999993</v>
      </c>
      <c r="S212">
        <v>8.6999999999999993</v>
      </c>
      <c r="U212">
        <f t="shared" si="117"/>
        <v>25.999999999999996</v>
      </c>
      <c r="V212">
        <f t="shared" si="118"/>
        <v>53.699999999999996</v>
      </c>
      <c r="W212">
        <f t="shared" si="119"/>
        <v>9</v>
      </c>
      <c r="X212">
        <f t="shared" si="120"/>
        <v>20</v>
      </c>
    </row>
    <row r="213" spans="1:24" ht="17.25" x14ac:dyDescent="0.3">
      <c r="A213" s="17">
        <v>7</v>
      </c>
      <c r="B213" s="17">
        <v>1032318</v>
      </c>
      <c r="C213" s="17" t="s">
        <v>248</v>
      </c>
      <c r="D213" s="19" t="s">
        <v>172</v>
      </c>
      <c r="E213" s="20">
        <v>2006</v>
      </c>
      <c r="F213" s="20">
        <v>10</v>
      </c>
      <c r="G213" s="20">
        <v>5</v>
      </c>
      <c r="H213" s="20" t="s">
        <v>114</v>
      </c>
      <c r="I213" s="20" t="s">
        <v>58</v>
      </c>
      <c r="J213" s="20" t="s">
        <v>508</v>
      </c>
      <c r="K213" s="17"/>
      <c r="L213">
        <v>9.1</v>
      </c>
      <c r="M213">
        <v>9.1999999999999993</v>
      </c>
      <c r="N213">
        <v>9.3000000000000007</v>
      </c>
      <c r="P213">
        <f t="shared" si="116"/>
        <v>27.599999999999998</v>
      </c>
      <c r="Q213">
        <v>9.1</v>
      </c>
      <c r="R213">
        <v>9.1999999999999993</v>
      </c>
      <c r="S213">
        <v>9.3000000000000007</v>
      </c>
      <c r="U213">
        <f t="shared" si="117"/>
        <v>27.599999999999998</v>
      </c>
      <c r="V213">
        <f t="shared" si="118"/>
        <v>55.199999999999996</v>
      </c>
      <c r="W213">
        <f t="shared" si="119"/>
        <v>5</v>
      </c>
      <c r="X213">
        <f t="shared" si="120"/>
        <v>11</v>
      </c>
    </row>
    <row r="214" spans="1:24" ht="17.25" x14ac:dyDescent="0.3">
      <c r="A214" s="17">
        <v>8</v>
      </c>
      <c r="B214" s="17">
        <v>1035153</v>
      </c>
      <c r="C214" s="17" t="s">
        <v>64</v>
      </c>
      <c r="D214" s="19" t="s">
        <v>90</v>
      </c>
      <c r="E214" s="20">
        <v>2007</v>
      </c>
      <c r="F214" s="20">
        <v>9</v>
      </c>
      <c r="G214" s="20">
        <v>5</v>
      </c>
      <c r="H214" s="20" t="s">
        <v>114</v>
      </c>
      <c r="I214" s="20" t="s">
        <v>58</v>
      </c>
      <c r="J214" s="20" t="s">
        <v>490</v>
      </c>
      <c r="K214" s="17"/>
      <c r="L214">
        <v>9.3000000000000007</v>
      </c>
      <c r="M214">
        <v>9.1999999999999993</v>
      </c>
      <c r="N214">
        <v>9.1</v>
      </c>
      <c r="P214">
        <f t="shared" si="116"/>
        <v>27.6</v>
      </c>
      <c r="Q214">
        <v>9.1</v>
      </c>
      <c r="R214">
        <v>9.1999999999999993</v>
      </c>
      <c r="S214">
        <v>9.1</v>
      </c>
      <c r="U214">
        <f t="shared" si="117"/>
        <v>27.4</v>
      </c>
      <c r="V214">
        <f t="shared" si="118"/>
        <v>55</v>
      </c>
      <c r="W214">
        <f t="shared" si="119"/>
        <v>7</v>
      </c>
      <c r="X214">
        <f t="shared" si="120"/>
        <v>13</v>
      </c>
    </row>
    <row r="215" spans="1:24" ht="17.25" x14ac:dyDescent="0.3">
      <c r="A215" s="17">
        <v>9</v>
      </c>
      <c r="B215" s="17">
        <v>958713</v>
      </c>
      <c r="C215" s="17" t="s">
        <v>310</v>
      </c>
      <c r="D215" s="19" t="s">
        <v>320</v>
      </c>
      <c r="E215" s="20">
        <v>2006</v>
      </c>
      <c r="F215" s="20">
        <v>10</v>
      </c>
      <c r="G215" s="20">
        <v>5</v>
      </c>
      <c r="H215" s="20" t="s">
        <v>114</v>
      </c>
      <c r="I215" s="20" t="s">
        <v>58</v>
      </c>
      <c r="J215" s="20" t="s">
        <v>494</v>
      </c>
      <c r="K215" s="17"/>
      <c r="L215">
        <v>9.3000000000000007</v>
      </c>
      <c r="M215">
        <v>9.4</v>
      </c>
      <c r="N215">
        <v>9.3000000000000007</v>
      </c>
      <c r="P215">
        <f t="shared" si="116"/>
        <v>28.000000000000004</v>
      </c>
      <c r="Q215">
        <v>9</v>
      </c>
      <c r="R215">
        <v>9</v>
      </c>
      <c r="S215">
        <v>9.1</v>
      </c>
      <c r="U215">
        <f t="shared" si="117"/>
        <v>27.1</v>
      </c>
      <c r="V215">
        <f t="shared" si="118"/>
        <v>55.100000000000009</v>
      </c>
      <c r="W215">
        <f t="shared" si="119"/>
        <v>6</v>
      </c>
      <c r="X215">
        <f t="shared" si="120"/>
        <v>12</v>
      </c>
    </row>
    <row r="216" spans="1:24" ht="17.25" x14ac:dyDescent="0.3">
      <c r="A216" s="17">
        <v>10</v>
      </c>
      <c r="B216" s="17">
        <v>1033895</v>
      </c>
      <c r="C216" s="17" t="s">
        <v>10</v>
      </c>
      <c r="D216" s="19" t="s">
        <v>36</v>
      </c>
      <c r="E216" s="20">
        <v>2007</v>
      </c>
      <c r="F216" s="20">
        <v>9</v>
      </c>
      <c r="G216" s="20">
        <v>5</v>
      </c>
      <c r="H216" s="20" t="s">
        <v>114</v>
      </c>
      <c r="I216" s="20" t="s">
        <v>58</v>
      </c>
      <c r="J216" s="20" t="s">
        <v>490</v>
      </c>
      <c r="K216" s="17"/>
      <c r="L216">
        <v>9.5</v>
      </c>
      <c r="M216">
        <v>9.5</v>
      </c>
      <c r="N216">
        <v>9.4</v>
      </c>
      <c r="P216">
        <f t="shared" si="116"/>
        <v>28.4</v>
      </c>
      <c r="Q216">
        <v>9</v>
      </c>
      <c r="R216">
        <v>9.1</v>
      </c>
      <c r="S216">
        <v>9.1</v>
      </c>
      <c r="U216">
        <f t="shared" ref="U216:U217" si="121">SUM(Q216:T216)</f>
        <v>27.200000000000003</v>
      </c>
      <c r="V216">
        <f t="shared" ref="V216:V217" si="122">+U216+P216</f>
        <v>55.6</v>
      </c>
      <c r="W216">
        <f>RANK(V216,V$207:V$217,0)</f>
        <v>4</v>
      </c>
      <c r="X216">
        <f t="shared" si="120"/>
        <v>7</v>
      </c>
    </row>
    <row r="217" spans="1:24" ht="17.25" x14ac:dyDescent="0.3">
      <c r="A217" s="17">
        <v>11</v>
      </c>
      <c r="B217" s="17">
        <v>647358</v>
      </c>
      <c r="C217" s="17" t="s">
        <v>22</v>
      </c>
      <c r="D217" s="19" t="s">
        <v>173</v>
      </c>
      <c r="E217" s="20"/>
      <c r="F217" s="20">
        <v>10</v>
      </c>
      <c r="G217" s="20">
        <v>5</v>
      </c>
      <c r="H217" s="20" t="s">
        <v>114</v>
      </c>
      <c r="I217" s="20" t="s">
        <v>551</v>
      </c>
      <c r="J217" s="20" t="s">
        <v>493</v>
      </c>
      <c r="K217" s="17"/>
      <c r="L217">
        <v>9.6</v>
      </c>
      <c r="M217">
        <v>9.5</v>
      </c>
      <c r="N217">
        <v>9.4</v>
      </c>
      <c r="P217">
        <f t="shared" si="116"/>
        <v>28.5</v>
      </c>
      <c r="Q217">
        <v>9.1999999999999993</v>
      </c>
      <c r="R217">
        <v>9.1999999999999993</v>
      </c>
      <c r="S217">
        <v>9.3000000000000007</v>
      </c>
      <c r="U217">
        <f t="shared" si="121"/>
        <v>27.7</v>
      </c>
      <c r="V217">
        <f t="shared" si="122"/>
        <v>56.2</v>
      </c>
      <c r="W217">
        <f>RANK(V217,V$207:V$217,0)</f>
        <v>2</v>
      </c>
      <c r="X217">
        <f t="shared" si="120"/>
        <v>3</v>
      </c>
    </row>
    <row r="218" spans="1:24" ht="17.25" x14ac:dyDescent="0.3">
      <c r="A218" s="17"/>
      <c r="B218" s="18" t="s">
        <v>0</v>
      </c>
      <c r="C218" s="18" t="s">
        <v>1</v>
      </c>
      <c r="D218" s="18" t="s">
        <v>2</v>
      </c>
      <c r="E218" s="18" t="s">
        <v>3</v>
      </c>
      <c r="F218" s="18" t="s">
        <v>4</v>
      </c>
      <c r="G218" s="18" t="s">
        <v>118</v>
      </c>
      <c r="H218" s="18" t="s">
        <v>54</v>
      </c>
      <c r="I218" s="18" t="s">
        <v>55</v>
      </c>
      <c r="J218" s="18" t="s">
        <v>56</v>
      </c>
      <c r="K218" s="18" t="s">
        <v>394</v>
      </c>
    </row>
    <row r="219" spans="1:24" ht="17.25" x14ac:dyDescent="0.3">
      <c r="A219" s="17">
        <v>1</v>
      </c>
      <c r="B219" s="17">
        <v>1035147</v>
      </c>
      <c r="C219" s="17" t="s">
        <v>15</v>
      </c>
      <c r="D219" s="19" t="s">
        <v>40</v>
      </c>
      <c r="E219" s="20">
        <v>2006</v>
      </c>
      <c r="F219" s="20">
        <v>10</v>
      </c>
      <c r="G219" s="20">
        <v>5</v>
      </c>
      <c r="H219" s="20" t="s">
        <v>114</v>
      </c>
      <c r="I219" s="20" t="s">
        <v>58</v>
      </c>
      <c r="J219" s="20" t="s">
        <v>496</v>
      </c>
      <c r="K219" s="17"/>
      <c r="L219">
        <v>8.3000000000000007</v>
      </c>
      <c r="M219">
        <v>8.3000000000000007</v>
      </c>
      <c r="N219">
        <v>8.1999999999999993</v>
      </c>
      <c r="P219">
        <f t="shared" ref="P219:P229" si="123">SUM(L219:O219)</f>
        <v>24.8</v>
      </c>
      <c r="Q219">
        <v>9.1</v>
      </c>
      <c r="R219">
        <v>9.1999999999999993</v>
      </c>
      <c r="S219">
        <v>9.1999999999999993</v>
      </c>
      <c r="U219">
        <f t="shared" ref="U219:U229" si="124">SUM(Q219:T219)</f>
        <v>27.499999999999996</v>
      </c>
      <c r="V219">
        <f t="shared" ref="V219:V229" si="125">+U219+P219</f>
        <v>52.3</v>
      </c>
      <c r="W219">
        <f>RANK(V219,V$219:V$229,0)</f>
        <v>10</v>
      </c>
      <c r="X219">
        <f t="shared" ref="X219:X240" si="126">RANK(V219,V$207:V$241,0)</f>
        <v>25</v>
      </c>
    </row>
    <row r="220" spans="1:24" ht="17.25" x14ac:dyDescent="0.3">
      <c r="A220" s="17">
        <v>2</v>
      </c>
      <c r="B220" s="17">
        <v>953525</v>
      </c>
      <c r="C220" s="17" t="s">
        <v>242</v>
      </c>
      <c r="D220" s="19" t="s">
        <v>275</v>
      </c>
      <c r="E220" s="20">
        <v>2006</v>
      </c>
      <c r="F220" s="20">
        <v>10</v>
      </c>
      <c r="G220" s="20">
        <v>5</v>
      </c>
      <c r="H220" s="20" t="s">
        <v>114</v>
      </c>
      <c r="I220" s="20" t="s">
        <v>58</v>
      </c>
      <c r="J220" s="20" t="s">
        <v>488</v>
      </c>
      <c r="K220" s="17"/>
      <c r="L220">
        <v>9.1999999999999993</v>
      </c>
      <c r="M220">
        <v>9.1</v>
      </c>
      <c r="N220">
        <v>9</v>
      </c>
      <c r="P220">
        <f t="shared" si="123"/>
        <v>27.299999999999997</v>
      </c>
      <c r="Q220">
        <v>9</v>
      </c>
      <c r="R220">
        <v>9.1</v>
      </c>
      <c r="S220">
        <v>9.1</v>
      </c>
      <c r="U220">
        <f t="shared" si="124"/>
        <v>27.200000000000003</v>
      </c>
      <c r="V220">
        <f t="shared" si="125"/>
        <v>54.5</v>
      </c>
      <c r="W220">
        <f t="shared" ref="W220:W229" si="127">RANK(V220,V$219:V$229,0)</f>
        <v>5</v>
      </c>
      <c r="X220">
        <f t="shared" si="126"/>
        <v>16</v>
      </c>
    </row>
    <row r="221" spans="1:24" ht="17.25" x14ac:dyDescent="0.3">
      <c r="A221" s="17">
        <v>3</v>
      </c>
      <c r="B221" s="17">
        <v>974930</v>
      </c>
      <c r="C221" s="17" t="s">
        <v>10</v>
      </c>
      <c r="D221" s="19" t="s">
        <v>202</v>
      </c>
      <c r="E221" s="20">
        <v>2007</v>
      </c>
      <c r="F221" s="20">
        <v>9</v>
      </c>
      <c r="G221" s="20">
        <v>5</v>
      </c>
      <c r="H221" s="20" t="s">
        <v>114</v>
      </c>
      <c r="I221" s="20" t="s">
        <v>58</v>
      </c>
      <c r="J221" s="20" t="s">
        <v>185</v>
      </c>
      <c r="K221" s="17"/>
      <c r="L221">
        <v>6.6</v>
      </c>
      <c r="M221">
        <v>6.5</v>
      </c>
      <c r="N221">
        <v>6.7</v>
      </c>
      <c r="P221">
        <f t="shared" si="123"/>
        <v>19.8</v>
      </c>
      <c r="Q221">
        <v>9.1</v>
      </c>
      <c r="R221">
        <v>9.1</v>
      </c>
      <c r="S221">
        <v>9.1999999999999993</v>
      </c>
      <c r="U221">
        <f t="shared" si="124"/>
        <v>27.4</v>
      </c>
      <c r="V221">
        <f t="shared" si="125"/>
        <v>47.2</v>
      </c>
      <c r="W221">
        <f t="shared" si="127"/>
        <v>11</v>
      </c>
      <c r="X221">
        <f t="shared" si="126"/>
        <v>26</v>
      </c>
    </row>
    <row r="222" spans="1:24" ht="17.25" x14ac:dyDescent="0.3">
      <c r="A222" s="17">
        <v>4</v>
      </c>
      <c r="B222" s="17">
        <v>980677</v>
      </c>
      <c r="C222" s="17" t="s">
        <v>30</v>
      </c>
      <c r="D222" s="19" t="s">
        <v>53</v>
      </c>
      <c r="E222" s="20">
        <v>2006</v>
      </c>
      <c r="F222" s="20">
        <v>10</v>
      </c>
      <c r="G222" s="20">
        <v>5</v>
      </c>
      <c r="H222" s="20" t="s">
        <v>114</v>
      </c>
      <c r="I222" s="20" t="s">
        <v>58</v>
      </c>
      <c r="J222" s="20" t="s">
        <v>496</v>
      </c>
      <c r="K222" s="17"/>
      <c r="L222">
        <v>9.3000000000000007</v>
      </c>
      <c r="M222">
        <v>9.3000000000000007</v>
      </c>
      <c r="N222">
        <v>9.1999999999999993</v>
      </c>
      <c r="P222">
        <f t="shared" si="123"/>
        <v>27.8</v>
      </c>
      <c r="Q222">
        <v>9.1</v>
      </c>
      <c r="R222">
        <v>9.1999999999999993</v>
      </c>
      <c r="S222">
        <v>9.1999999999999993</v>
      </c>
      <c r="U222">
        <f t="shared" si="124"/>
        <v>27.499999999999996</v>
      </c>
      <c r="V222">
        <f t="shared" si="125"/>
        <v>55.3</v>
      </c>
      <c r="W222">
        <f t="shared" si="127"/>
        <v>3</v>
      </c>
      <c r="X222">
        <f t="shared" si="126"/>
        <v>10</v>
      </c>
    </row>
    <row r="223" spans="1:24" ht="17.25" x14ac:dyDescent="0.3">
      <c r="A223" s="17">
        <v>5</v>
      </c>
      <c r="B223" s="17">
        <v>1032319</v>
      </c>
      <c r="C223" s="17" t="s">
        <v>6</v>
      </c>
      <c r="D223" s="19" t="s">
        <v>285</v>
      </c>
      <c r="E223" s="20">
        <v>2007</v>
      </c>
      <c r="F223" s="20">
        <v>9</v>
      </c>
      <c r="G223" s="20">
        <v>5</v>
      </c>
      <c r="H223" s="20" t="s">
        <v>114</v>
      </c>
      <c r="I223" s="20" t="s">
        <v>58</v>
      </c>
      <c r="J223" s="20" t="s">
        <v>505</v>
      </c>
      <c r="K223" s="17"/>
      <c r="L223">
        <v>9.6999999999999993</v>
      </c>
      <c r="M223">
        <v>9.6</v>
      </c>
      <c r="N223">
        <v>9.6</v>
      </c>
      <c r="P223">
        <f t="shared" si="123"/>
        <v>28.9</v>
      </c>
      <c r="Q223">
        <v>8.8000000000000007</v>
      </c>
      <c r="R223">
        <v>8.9</v>
      </c>
      <c r="S223">
        <v>9</v>
      </c>
      <c r="U223">
        <f t="shared" si="124"/>
        <v>26.700000000000003</v>
      </c>
      <c r="V223">
        <f t="shared" si="125"/>
        <v>55.6</v>
      </c>
      <c r="W223">
        <f t="shared" si="127"/>
        <v>2</v>
      </c>
      <c r="X223">
        <f t="shared" si="126"/>
        <v>7</v>
      </c>
    </row>
    <row r="224" spans="1:24" ht="17.25" x14ac:dyDescent="0.3">
      <c r="A224" s="17">
        <v>6</v>
      </c>
      <c r="B224" s="17">
        <v>980684</v>
      </c>
      <c r="C224" s="17" t="s">
        <v>67</v>
      </c>
      <c r="D224" s="19" t="s">
        <v>93</v>
      </c>
      <c r="E224" s="20">
        <v>2006</v>
      </c>
      <c r="F224" s="20">
        <v>10</v>
      </c>
      <c r="G224" s="20">
        <v>5</v>
      </c>
      <c r="H224" s="20" t="s">
        <v>114</v>
      </c>
      <c r="I224" s="20" t="s">
        <v>58</v>
      </c>
      <c r="J224" s="20" t="s">
        <v>490</v>
      </c>
      <c r="K224" s="17"/>
      <c r="L224">
        <v>9.6</v>
      </c>
      <c r="M224">
        <v>9.5</v>
      </c>
      <c r="N224">
        <v>9.5</v>
      </c>
      <c r="P224">
        <f t="shared" si="123"/>
        <v>28.6</v>
      </c>
      <c r="Q224">
        <v>9.3000000000000007</v>
      </c>
      <c r="R224">
        <v>9.5</v>
      </c>
      <c r="S224">
        <v>9.4</v>
      </c>
      <c r="U224">
        <f t="shared" si="124"/>
        <v>28.200000000000003</v>
      </c>
      <c r="V224">
        <f t="shared" si="125"/>
        <v>56.800000000000004</v>
      </c>
      <c r="W224">
        <f t="shared" si="127"/>
        <v>1</v>
      </c>
      <c r="X224">
        <f t="shared" si="126"/>
        <v>1</v>
      </c>
    </row>
    <row r="225" spans="1:24" ht="17.25" x14ac:dyDescent="0.3">
      <c r="A225" s="17">
        <v>7</v>
      </c>
      <c r="B225" s="17">
        <v>1032320</v>
      </c>
      <c r="C225" s="17" t="s">
        <v>251</v>
      </c>
      <c r="D225" s="19" t="s">
        <v>353</v>
      </c>
      <c r="E225" s="20">
        <v>2006</v>
      </c>
      <c r="F225" s="20">
        <v>10</v>
      </c>
      <c r="G225" s="20">
        <v>5</v>
      </c>
      <c r="H225" s="20" t="s">
        <v>114</v>
      </c>
      <c r="I225" s="20" t="s">
        <v>58</v>
      </c>
      <c r="J225" s="20" t="s">
        <v>505</v>
      </c>
      <c r="K225" s="17"/>
      <c r="L225">
        <v>9.3000000000000007</v>
      </c>
      <c r="M225">
        <v>9.3000000000000007</v>
      </c>
      <c r="N225">
        <v>9.1999999999999993</v>
      </c>
      <c r="P225">
        <f t="shared" si="123"/>
        <v>27.8</v>
      </c>
      <c r="Q225">
        <v>8.3000000000000007</v>
      </c>
      <c r="R225">
        <v>8.4</v>
      </c>
      <c r="S225">
        <v>8.4</v>
      </c>
      <c r="U225">
        <f t="shared" si="124"/>
        <v>25.1</v>
      </c>
      <c r="V225">
        <f t="shared" si="125"/>
        <v>52.900000000000006</v>
      </c>
      <c r="W225">
        <f t="shared" si="127"/>
        <v>9</v>
      </c>
      <c r="X225">
        <f t="shared" si="126"/>
        <v>24</v>
      </c>
    </row>
    <row r="226" spans="1:24" ht="17.25" x14ac:dyDescent="0.3">
      <c r="A226" s="17">
        <v>8</v>
      </c>
      <c r="B226" s="17">
        <v>1037970</v>
      </c>
      <c r="C226" s="17" t="s">
        <v>69</v>
      </c>
      <c r="D226" s="19" t="s">
        <v>95</v>
      </c>
      <c r="E226" s="20">
        <v>2007</v>
      </c>
      <c r="F226" s="20">
        <v>9</v>
      </c>
      <c r="G226" s="20">
        <v>5</v>
      </c>
      <c r="H226" s="20" t="s">
        <v>114</v>
      </c>
      <c r="I226" s="20" t="s">
        <v>58</v>
      </c>
      <c r="J226" s="20" t="s">
        <v>490</v>
      </c>
      <c r="K226" s="17"/>
      <c r="L226">
        <v>9</v>
      </c>
      <c r="M226">
        <v>9.1</v>
      </c>
      <c r="N226">
        <v>9</v>
      </c>
      <c r="P226">
        <f t="shared" si="123"/>
        <v>27.1</v>
      </c>
      <c r="Q226">
        <v>9</v>
      </c>
      <c r="R226">
        <v>9.1</v>
      </c>
      <c r="S226">
        <v>9.1999999999999993</v>
      </c>
      <c r="U226">
        <f t="shared" si="124"/>
        <v>27.3</v>
      </c>
      <c r="V226">
        <f t="shared" si="125"/>
        <v>54.400000000000006</v>
      </c>
      <c r="W226">
        <f t="shared" si="127"/>
        <v>6</v>
      </c>
      <c r="X226">
        <f t="shared" si="126"/>
        <v>17</v>
      </c>
    </row>
    <row r="227" spans="1:24" ht="17.25" x14ac:dyDescent="0.3">
      <c r="A227" s="17">
        <v>9</v>
      </c>
      <c r="B227" s="17">
        <v>958712</v>
      </c>
      <c r="C227" s="17" t="s">
        <v>306</v>
      </c>
      <c r="D227" s="19" t="s">
        <v>316</v>
      </c>
      <c r="E227" s="20">
        <v>2006</v>
      </c>
      <c r="F227" s="20">
        <v>10</v>
      </c>
      <c r="G227" s="20">
        <v>5</v>
      </c>
      <c r="H227" s="20" t="s">
        <v>114</v>
      </c>
      <c r="I227" s="20" t="s">
        <v>58</v>
      </c>
      <c r="J227" s="20" t="s">
        <v>494</v>
      </c>
      <c r="K227" s="17"/>
      <c r="L227">
        <v>9.3000000000000007</v>
      </c>
      <c r="M227">
        <v>9.4</v>
      </c>
      <c r="N227">
        <v>9.3000000000000007</v>
      </c>
      <c r="P227">
        <f t="shared" si="123"/>
        <v>28.000000000000004</v>
      </c>
      <c r="Q227">
        <v>8.8000000000000007</v>
      </c>
      <c r="R227">
        <v>8.9</v>
      </c>
      <c r="S227">
        <v>9</v>
      </c>
      <c r="U227">
        <f t="shared" si="124"/>
        <v>26.700000000000003</v>
      </c>
      <c r="V227">
        <f t="shared" si="125"/>
        <v>54.7</v>
      </c>
      <c r="W227">
        <f t="shared" si="127"/>
        <v>4</v>
      </c>
      <c r="X227">
        <f t="shared" si="126"/>
        <v>14</v>
      </c>
    </row>
    <row r="228" spans="1:24" ht="17.25" x14ac:dyDescent="0.3">
      <c r="A228" s="17">
        <v>10</v>
      </c>
      <c r="B228" s="17">
        <v>1038057</v>
      </c>
      <c r="C228" s="17" t="s">
        <v>71</v>
      </c>
      <c r="D228" s="19" t="s">
        <v>99</v>
      </c>
      <c r="E228" s="20">
        <v>2007</v>
      </c>
      <c r="F228" s="20">
        <v>9</v>
      </c>
      <c r="G228" s="20">
        <v>5</v>
      </c>
      <c r="H228" s="20" t="s">
        <v>114</v>
      </c>
      <c r="I228" s="20" t="s">
        <v>58</v>
      </c>
      <c r="J228" s="20" t="s">
        <v>490</v>
      </c>
      <c r="K228" s="17"/>
      <c r="L228">
        <v>9.5</v>
      </c>
      <c r="M228">
        <v>9.6</v>
      </c>
      <c r="N228">
        <v>9.5</v>
      </c>
      <c r="P228">
        <f t="shared" si="123"/>
        <v>28.6</v>
      </c>
      <c r="Q228">
        <v>8.3000000000000007</v>
      </c>
      <c r="R228">
        <v>8.3000000000000007</v>
      </c>
      <c r="S228">
        <v>8.4</v>
      </c>
      <c r="U228">
        <f t="shared" si="124"/>
        <v>25</v>
      </c>
      <c r="V228">
        <f t="shared" si="125"/>
        <v>53.6</v>
      </c>
      <c r="W228">
        <f t="shared" si="127"/>
        <v>8</v>
      </c>
      <c r="X228">
        <f t="shared" si="126"/>
        <v>21</v>
      </c>
    </row>
    <row r="229" spans="1:24" ht="17.25" x14ac:dyDescent="0.3">
      <c r="A229" s="17">
        <v>11</v>
      </c>
      <c r="B229" s="17"/>
      <c r="C229" s="17" t="s">
        <v>15</v>
      </c>
      <c r="D229" s="19" t="s">
        <v>258</v>
      </c>
      <c r="E229" s="20"/>
      <c r="F229" s="20">
        <v>10</v>
      </c>
      <c r="G229" s="20">
        <v>5</v>
      </c>
      <c r="H229" s="20" t="s">
        <v>114</v>
      </c>
      <c r="I229" s="20" t="s">
        <v>58</v>
      </c>
      <c r="J229" s="20" t="s">
        <v>505</v>
      </c>
      <c r="K229" s="17"/>
      <c r="L229">
        <v>8.9</v>
      </c>
      <c r="M229">
        <v>8.9</v>
      </c>
      <c r="N229">
        <v>8.9</v>
      </c>
      <c r="P229">
        <f t="shared" si="123"/>
        <v>26.700000000000003</v>
      </c>
      <c r="Q229">
        <v>9.1999999999999993</v>
      </c>
      <c r="R229">
        <v>9.1999999999999993</v>
      </c>
      <c r="S229">
        <v>9.3000000000000007</v>
      </c>
      <c r="U229">
        <f t="shared" si="124"/>
        <v>27.7</v>
      </c>
      <c r="V229">
        <f t="shared" si="125"/>
        <v>54.400000000000006</v>
      </c>
      <c r="W229">
        <f t="shared" si="127"/>
        <v>6</v>
      </c>
      <c r="X229">
        <f t="shared" si="126"/>
        <v>17</v>
      </c>
    </row>
    <row r="230" spans="1:24" ht="17.25" x14ac:dyDescent="0.3">
      <c r="A230" s="17"/>
      <c r="B230" s="18" t="s">
        <v>0</v>
      </c>
      <c r="C230" s="18" t="s">
        <v>1</v>
      </c>
      <c r="D230" s="18" t="s">
        <v>2</v>
      </c>
      <c r="E230" s="18" t="s">
        <v>3</v>
      </c>
      <c r="F230" s="18" t="s">
        <v>4</v>
      </c>
      <c r="G230" s="18" t="s">
        <v>118</v>
      </c>
      <c r="H230" s="18" t="s">
        <v>54</v>
      </c>
      <c r="I230" s="18" t="s">
        <v>55</v>
      </c>
      <c r="J230" s="18" t="s">
        <v>56</v>
      </c>
      <c r="K230" s="18" t="s">
        <v>395</v>
      </c>
    </row>
    <row r="231" spans="1:24" ht="17.25" x14ac:dyDescent="0.3">
      <c r="A231" s="17">
        <v>1</v>
      </c>
      <c r="B231" s="17">
        <v>1019083</v>
      </c>
      <c r="C231" s="17" t="s">
        <v>337</v>
      </c>
      <c r="D231" s="19" t="s">
        <v>297</v>
      </c>
      <c r="E231" s="20">
        <v>2006</v>
      </c>
      <c r="F231" s="20">
        <v>10</v>
      </c>
      <c r="G231" s="20">
        <v>5</v>
      </c>
      <c r="H231" s="20" t="s">
        <v>114</v>
      </c>
      <c r="I231" s="20" t="s">
        <v>58</v>
      </c>
      <c r="J231" s="20" t="s">
        <v>499</v>
      </c>
      <c r="K231" s="17"/>
      <c r="L231">
        <v>9.6</v>
      </c>
      <c r="M231">
        <v>9.5</v>
      </c>
      <c r="N231">
        <v>9.5</v>
      </c>
      <c r="P231">
        <f t="shared" ref="P231:P239" si="128">SUM(L231:O231)</f>
        <v>28.6</v>
      </c>
      <c r="Q231">
        <v>9.1</v>
      </c>
      <c r="R231">
        <v>9.1</v>
      </c>
      <c r="S231">
        <v>9.1</v>
      </c>
      <c r="U231">
        <f t="shared" ref="U231:U240" si="129">SUM(Q231:T231)</f>
        <v>27.299999999999997</v>
      </c>
      <c r="V231">
        <f t="shared" ref="V231:V240" si="130">+U231+P231</f>
        <v>55.9</v>
      </c>
      <c r="W231">
        <f>RANK(V231,V$231:V$241,0)</f>
        <v>2</v>
      </c>
      <c r="X231">
        <f t="shared" si="126"/>
        <v>5</v>
      </c>
    </row>
    <row r="232" spans="1:24" ht="17.25" x14ac:dyDescent="0.3">
      <c r="A232" s="17">
        <v>2</v>
      </c>
      <c r="B232" s="17">
        <v>980685</v>
      </c>
      <c r="C232" s="17" t="s">
        <v>72</v>
      </c>
      <c r="D232" s="19" t="s">
        <v>100</v>
      </c>
      <c r="E232" s="20">
        <v>2006</v>
      </c>
      <c r="F232" s="20">
        <v>10</v>
      </c>
      <c r="G232" s="20">
        <v>5</v>
      </c>
      <c r="H232" s="20" t="s">
        <v>114</v>
      </c>
      <c r="I232" s="20" t="s">
        <v>58</v>
      </c>
      <c r="J232" s="20" t="s">
        <v>514</v>
      </c>
      <c r="K232" s="17"/>
      <c r="L232">
        <v>9.4</v>
      </c>
      <c r="M232">
        <v>9.6</v>
      </c>
      <c r="N232">
        <v>9.5</v>
      </c>
      <c r="P232">
        <f t="shared" si="128"/>
        <v>28.5</v>
      </c>
      <c r="Q232">
        <v>8.4</v>
      </c>
      <c r="R232">
        <v>8.3000000000000007</v>
      </c>
      <c r="S232">
        <v>8.4</v>
      </c>
      <c r="U232">
        <f t="shared" si="129"/>
        <v>25.1</v>
      </c>
      <c r="V232">
        <f t="shared" si="130"/>
        <v>53.6</v>
      </c>
      <c r="W232">
        <f t="shared" ref="W232:W240" si="131">RANK(V232,V$231:V$241,0)</f>
        <v>5</v>
      </c>
      <c r="X232">
        <f t="shared" si="126"/>
        <v>21</v>
      </c>
    </row>
    <row r="233" spans="1:24" ht="17.25" x14ac:dyDescent="0.3">
      <c r="A233" s="17">
        <v>3</v>
      </c>
      <c r="B233" s="17">
        <v>1032308</v>
      </c>
      <c r="C233" s="17" t="s">
        <v>234</v>
      </c>
      <c r="D233" s="19" t="s">
        <v>264</v>
      </c>
      <c r="E233" s="20">
        <v>2006</v>
      </c>
      <c r="F233" s="20">
        <v>10</v>
      </c>
      <c r="G233" s="20">
        <v>5</v>
      </c>
      <c r="H233" s="20" t="s">
        <v>114</v>
      </c>
      <c r="I233" s="20" t="s">
        <v>58</v>
      </c>
      <c r="J233" s="20" t="s">
        <v>509</v>
      </c>
      <c r="K233" s="17"/>
      <c r="L233">
        <v>8.9</v>
      </c>
      <c r="M233">
        <v>8.9</v>
      </c>
      <c r="N233">
        <v>9</v>
      </c>
      <c r="P233">
        <f t="shared" si="128"/>
        <v>26.8</v>
      </c>
      <c r="Q233">
        <v>8.9</v>
      </c>
      <c r="R233">
        <v>8.9</v>
      </c>
      <c r="S233">
        <v>9</v>
      </c>
      <c r="U233">
        <f t="shared" si="129"/>
        <v>26.8</v>
      </c>
      <c r="V233">
        <f t="shared" si="130"/>
        <v>53.6</v>
      </c>
      <c r="W233">
        <f t="shared" si="131"/>
        <v>5</v>
      </c>
      <c r="X233">
        <f t="shared" si="126"/>
        <v>21</v>
      </c>
    </row>
    <row r="234" spans="1:24" ht="17.25" x14ac:dyDescent="0.3">
      <c r="A234" s="17">
        <v>4</v>
      </c>
      <c r="B234" s="17">
        <v>1035158</v>
      </c>
      <c r="C234" s="17" t="s">
        <v>85</v>
      </c>
      <c r="D234" s="19" t="s">
        <v>112</v>
      </c>
      <c r="E234" s="20">
        <v>2006</v>
      </c>
      <c r="F234" s="20">
        <v>10</v>
      </c>
      <c r="G234" s="20">
        <v>5</v>
      </c>
      <c r="H234" s="20" t="s">
        <v>114</v>
      </c>
      <c r="I234" s="20" t="s">
        <v>58</v>
      </c>
      <c r="J234" s="20" t="s">
        <v>514</v>
      </c>
      <c r="K234" s="17"/>
      <c r="L234">
        <v>9.6999999999999993</v>
      </c>
      <c r="M234">
        <v>9.6</v>
      </c>
      <c r="N234">
        <v>9.6999999999999993</v>
      </c>
      <c r="P234">
        <f t="shared" si="128"/>
        <v>28.999999999999996</v>
      </c>
      <c r="Q234">
        <v>8.1999999999999993</v>
      </c>
      <c r="R234">
        <v>8.3000000000000007</v>
      </c>
      <c r="S234">
        <v>8.3000000000000007</v>
      </c>
      <c r="U234">
        <f t="shared" si="129"/>
        <v>24.8</v>
      </c>
      <c r="V234">
        <f t="shared" si="130"/>
        <v>53.8</v>
      </c>
      <c r="W234">
        <f t="shared" si="131"/>
        <v>4</v>
      </c>
      <c r="X234">
        <f t="shared" si="126"/>
        <v>19</v>
      </c>
    </row>
    <row r="235" spans="1:24" ht="17.25" x14ac:dyDescent="0.3">
      <c r="A235" s="17">
        <v>5</v>
      </c>
      <c r="B235" s="17">
        <v>1036419</v>
      </c>
      <c r="C235" s="17" t="s">
        <v>28</v>
      </c>
      <c r="D235" s="19" t="s">
        <v>136</v>
      </c>
      <c r="E235" s="20">
        <v>2006</v>
      </c>
      <c r="F235" s="20">
        <v>10</v>
      </c>
      <c r="G235" s="20">
        <v>5</v>
      </c>
      <c r="H235" s="20" t="s">
        <v>114</v>
      </c>
      <c r="I235" s="20" t="s">
        <v>58</v>
      </c>
      <c r="J235" s="20" t="s">
        <v>517</v>
      </c>
      <c r="K235" s="17"/>
      <c r="L235">
        <v>6.7</v>
      </c>
      <c r="M235">
        <v>6.6</v>
      </c>
      <c r="N235">
        <v>6.6</v>
      </c>
      <c r="P235">
        <f t="shared" si="128"/>
        <v>19.899999999999999</v>
      </c>
      <c r="Q235">
        <v>9.1</v>
      </c>
      <c r="R235">
        <v>9.1</v>
      </c>
      <c r="S235">
        <v>9</v>
      </c>
      <c r="U235">
        <f t="shared" si="129"/>
        <v>27.2</v>
      </c>
      <c r="V235">
        <f t="shared" si="130"/>
        <v>47.099999999999994</v>
      </c>
      <c r="W235">
        <f t="shared" si="131"/>
        <v>7</v>
      </c>
      <c r="X235">
        <f t="shared" si="126"/>
        <v>27</v>
      </c>
    </row>
    <row r="236" spans="1:24" ht="17.25" x14ac:dyDescent="0.3">
      <c r="A236" s="17">
        <v>6</v>
      </c>
      <c r="B236" s="17">
        <v>985916</v>
      </c>
      <c r="C236" s="17" t="s">
        <v>325</v>
      </c>
      <c r="D236" s="19" t="s">
        <v>329</v>
      </c>
      <c r="E236" s="20">
        <v>2006</v>
      </c>
      <c r="F236" s="20">
        <v>10</v>
      </c>
      <c r="G236" s="20">
        <v>5</v>
      </c>
      <c r="H236" s="20" t="s">
        <v>114</v>
      </c>
      <c r="I236" s="20" t="s">
        <v>58</v>
      </c>
      <c r="J236" s="20" t="s">
        <v>518</v>
      </c>
      <c r="K236" s="17"/>
      <c r="L236">
        <v>9.3000000000000007</v>
      </c>
      <c r="M236">
        <v>9.4</v>
      </c>
      <c r="N236">
        <v>9.4</v>
      </c>
      <c r="P236">
        <f t="shared" si="128"/>
        <v>28.1</v>
      </c>
      <c r="Q236">
        <v>9.1</v>
      </c>
      <c r="R236">
        <v>9</v>
      </c>
      <c r="S236">
        <v>9.1999999999999993</v>
      </c>
      <c r="U236">
        <f t="shared" si="129"/>
        <v>27.3</v>
      </c>
      <c r="V236">
        <f t="shared" si="130"/>
        <v>55.400000000000006</v>
      </c>
      <c r="W236">
        <f t="shared" si="131"/>
        <v>3</v>
      </c>
      <c r="X236">
        <f t="shared" si="126"/>
        <v>9</v>
      </c>
    </row>
    <row r="237" spans="1:24" ht="17.25" x14ac:dyDescent="0.3">
      <c r="A237" s="17">
        <v>7</v>
      </c>
      <c r="B237" s="17">
        <v>1032322</v>
      </c>
      <c r="C237" s="17" t="s">
        <v>261</v>
      </c>
      <c r="D237" s="19" t="s">
        <v>297</v>
      </c>
      <c r="E237" s="20">
        <v>2006</v>
      </c>
      <c r="F237" s="20">
        <v>10</v>
      </c>
      <c r="G237" s="20">
        <v>5</v>
      </c>
      <c r="H237" s="20" t="s">
        <v>114</v>
      </c>
      <c r="I237" s="20" t="s">
        <v>58</v>
      </c>
      <c r="J237" s="20" t="s">
        <v>509</v>
      </c>
      <c r="K237" s="17" t="s">
        <v>547</v>
      </c>
    </row>
    <row r="238" spans="1:24" ht="17.25" x14ac:dyDescent="0.3">
      <c r="A238" s="17">
        <v>8</v>
      </c>
      <c r="B238" s="17">
        <v>1021507</v>
      </c>
      <c r="C238" s="17" t="s">
        <v>86</v>
      </c>
      <c r="D238" s="19" t="s">
        <v>113</v>
      </c>
      <c r="E238" s="20">
        <v>2007</v>
      </c>
      <c r="F238" s="20">
        <v>9</v>
      </c>
      <c r="G238" s="20">
        <v>5</v>
      </c>
      <c r="H238" s="20" t="s">
        <v>114</v>
      </c>
      <c r="I238" s="20" t="s">
        <v>58</v>
      </c>
      <c r="J238" s="20" t="s">
        <v>514</v>
      </c>
      <c r="K238" s="17"/>
      <c r="L238">
        <v>9.3000000000000007</v>
      </c>
      <c r="M238">
        <v>9.4</v>
      </c>
      <c r="N238">
        <v>9.1999999999999993</v>
      </c>
      <c r="P238">
        <f t="shared" si="128"/>
        <v>27.900000000000002</v>
      </c>
      <c r="Q238">
        <v>0</v>
      </c>
      <c r="R238">
        <v>0</v>
      </c>
      <c r="S238">
        <v>0</v>
      </c>
      <c r="U238">
        <f t="shared" si="129"/>
        <v>0</v>
      </c>
      <c r="V238">
        <f t="shared" si="130"/>
        <v>27.900000000000002</v>
      </c>
      <c r="W238">
        <f t="shared" si="131"/>
        <v>8</v>
      </c>
      <c r="X238">
        <f t="shared" si="126"/>
        <v>28</v>
      </c>
    </row>
    <row r="239" spans="1:24" ht="17.25" x14ac:dyDescent="0.3">
      <c r="A239" s="17">
        <v>9</v>
      </c>
      <c r="B239" s="17">
        <v>1038156</v>
      </c>
      <c r="C239" s="17" t="s">
        <v>340</v>
      </c>
      <c r="D239" s="19" t="s">
        <v>350</v>
      </c>
      <c r="E239" s="20">
        <v>2006</v>
      </c>
      <c r="F239" s="20">
        <v>10</v>
      </c>
      <c r="G239" s="20">
        <v>5</v>
      </c>
      <c r="H239" s="20" t="s">
        <v>114</v>
      </c>
      <c r="I239" s="20" t="s">
        <v>58</v>
      </c>
      <c r="J239" s="20" t="s">
        <v>519</v>
      </c>
      <c r="K239" s="17"/>
      <c r="L239">
        <v>9.4</v>
      </c>
      <c r="M239">
        <v>9.4</v>
      </c>
      <c r="N239">
        <v>9.3000000000000007</v>
      </c>
      <c r="P239">
        <f t="shared" si="128"/>
        <v>28.1</v>
      </c>
      <c r="Q239">
        <v>9.3000000000000007</v>
      </c>
      <c r="R239">
        <v>9.3000000000000007</v>
      </c>
      <c r="S239">
        <v>9.3000000000000007</v>
      </c>
      <c r="U239">
        <f t="shared" si="129"/>
        <v>27.900000000000002</v>
      </c>
      <c r="V239">
        <f t="shared" si="130"/>
        <v>56</v>
      </c>
      <c r="W239">
        <f t="shared" si="131"/>
        <v>1</v>
      </c>
      <c r="X239">
        <f t="shared" si="126"/>
        <v>4</v>
      </c>
    </row>
    <row r="240" spans="1:24" ht="17.25" x14ac:dyDescent="0.3">
      <c r="A240" s="17">
        <v>10</v>
      </c>
      <c r="B240" s="17">
        <v>1019362</v>
      </c>
      <c r="C240" s="17" t="s">
        <v>309</v>
      </c>
      <c r="D240" s="19" t="s">
        <v>319</v>
      </c>
      <c r="E240" s="20">
        <v>2006</v>
      </c>
      <c r="F240" s="20">
        <v>10</v>
      </c>
      <c r="G240" s="20">
        <v>5</v>
      </c>
      <c r="H240" s="20" t="s">
        <v>114</v>
      </c>
      <c r="I240" s="20" t="s">
        <v>58</v>
      </c>
      <c r="J240" s="20" t="s">
        <v>507</v>
      </c>
      <c r="K240" s="17"/>
      <c r="L240">
        <v>9.1999999999999993</v>
      </c>
      <c r="M240">
        <v>9.3000000000000007</v>
      </c>
      <c r="N240">
        <v>9.3000000000000007</v>
      </c>
      <c r="O240">
        <v>8.1999999999999993</v>
      </c>
      <c r="P240">
        <v>8.4</v>
      </c>
      <c r="Q240">
        <v>8.3000000000000007</v>
      </c>
      <c r="U240">
        <f t="shared" si="129"/>
        <v>8.3000000000000007</v>
      </c>
      <c r="V240">
        <f t="shared" si="130"/>
        <v>16.700000000000003</v>
      </c>
      <c r="W240">
        <f t="shared" si="131"/>
        <v>9</v>
      </c>
      <c r="X240">
        <f t="shared" si="126"/>
        <v>30</v>
      </c>
    </row>
    <row r="241" spans="1:23" ht="17.25" x14ac:dyDescent="0.3">
      <c r="A241" s="21"/>
      <c r="B241" s="21"/>
      <c r="C241" s="21"/>
      <c r="D241" s="22"/>
      <c r="E241" s="18"/>
      <c r="F241" s="18"/>
      <c r="G241" s="18"/>
      <c r="H241" s="18"/>
      <c r="I241" s="18"/>
      <c r="J241" s="18"/>
      <c r="K241" s="17"/>
    </row>
    <row r="242" spans="1:23" ht="21" x14ac:dyDescent="0.35">
      <c r="A242" s="7"/>
      <c r="B242" s="8" t="s">
        <v>0</v>
      </c>
      <c r="C242" s="8" t="s">
        <v>1</v>
      </c>
      <c r="D242" s="8" t="s">
        <v>2</v>
      </c>
      <c r="E242" s="8" t="s">
        <v>3</v>
      </c>
      <c r="F242" s="8" t="s">
        <v>4</v>
      </c>
      <c r="G242" s="8" t="s">
        <v>118</v>
      </c>
      <c r="H242" s="8" t="s">
        <v>54</v>
      </c>
      <c r="I242" s="8" t="s">
        <v>55</v>
      </c>
      <c r="J242" s="8" t="s">
        <v>56</v>
      </c>
      <c r="K242" s="8" t="s">
        <v>396</v>
      </c>
    </row>
    <row r="243" spans="1:23" ht="21" x14ac:dyDescent="0.35">
      <c r="A243" s="7">
        <v>1</v>
      </c>
      <c r="B243" s="7">
        <v>1035151</v>
      </c>
      <c r="C243" s="7" t="s">
        <v>28</v>
      </c>
      <c r="D243" s="9" t="s">
        <v>52</v>
      </c>
      <c r="E243" s="10">
        <v>2008</v>
      </c>
      <c r="F243" s="10">
        <v>8</v>
      </c>
      <c r="G243" s="10">
        <v>5</v>
      </c>
      <c r="H243" s="10" t="s">
        <v>114</v>
      </c>
      <c r="I243" s="10" t="s">
        <v>354</v>
      </c>
      <c r="J243" s="10" t="s">
        <v>514</v>
      </c>
      <c r="K243" s="7"/>
      <c r="L243">
        <v>9.1</v>
      </c>
      <c r="M243">
        <v>9.1</v>
      </c>
      <c r="N243">
        <v>9.1</v>
      </c>
      <c r="P243">
        <f>SUM(L243:O243)</f>
        <v>27.299999999999997</v>
      </c>
      <c r="Q243">
        <v>9.1999999999999993</v>
      </c>
      <c r="R243">
        <v>9.1999999999999993</v>
      </c>
      <c r="S243">
        <v>9.3000000000000007</v>
      </c>
      <c r="U243">
        <f t="shared" ref="U243:U246" si="132">SUM(Q243:T243)</f>
        <v>27.7</v>
      </c>
      <c r="V243">
        <f t="shared" ref="V243:V246" si="133">+U243+P243</f>
        <v>55</v>
      </c>
      <c r="W243">
        <f>RANK(V243,V$243:V$247,0)</f>
        <v>3</v>
      </c>
    </row>
    <row r="244" spans="1:23" ht="21" x14ac:dyDescent="0.35">
      <c r="A244" s="7">
        <v>2</v>
      </c>
      <c r="B244" s="7">
        <v>1030422</v>
      </c>
      <c r="C244" s="7" t="s">
        <v>6</v>
      </c>
      <c r="D244" s="9" t="s">
        <v>214</v>
      </c>
      <c r="E244" s="10">
        <v>2008</v>
      </c>
      <c r="F244" s="10">
        <v>8</v>
      </c>
      <c r="G244" s="10">
        <v>5</v>
      </c>
      <c r="H244" s="10" t="s">
        <v>114</v>
      </c>
      <c r="I244" s="10" t="s">
        <v>354</v>
      </c>
      <c r="J244" s="10" t="s">
        <v>185</v>
      </c>
      <c r="K244" s="7"/>
      <c r="L244">
        <v>9.3000000000000007</v>
      </c>
      <c r="M244">
        <v>9.4</v>
      </c>
      <c r="N244">
        <v>9.3000000000000007</v>
      </c>
      <c r="P244">
        <f>SUM(L244:O244)</f>
        <v>28.000000000000004</v>
      </c>
      <c r="Q244">
        <v>9</v>
      </c>
      <c r="R244">
        <v>9.1</v>
      </c>
      <c r="S244">
        <v>9.1999999999999993</v>
      </c>
      <c r="U244">
        <f t="shared" si="132"/>
        <v>27.3</v>
      </c>
      <c r="V244">
        <f t="shared" si="133"/>
        <v>55.300000000000004</v>
      </c>
      <c r="W244">
        <f t="shared" ref="W244:W246" si="134">RANK(V244,V$243:V$247,0)</f>
        <v>2</v>
      </c>
    </row>
    <row r="245" spans="1:23" ht="21" x14ac:dyDescent="0.35">
      <c r="A245" s="7">
        <v>3</v>
      </c>
      <c r="B245" s="7">
        <v>1038992</v>
      </c>
      <c r="C245" s="7" t="s">
        <v>224</v>
      </c>
      <c r="D245" s="9" t="s">
        <v>231</v>
      </c>
      <c r="E245" s="10">
        <v>2008</v>
      </c>
      <c r="F245" s="10">
        <v>8</v>
      </c>
      <c r="G245" s="10">
        <v>5</v>
      </c>
      <c r="H245" s="10" t="s">
        <v>114</v>
      </c>
      <c r="I245" s="10" t="s">
        <v>354</v>
      </c>
      <c r="J245" s="10" t="s">
        <v>520</v>
      </c>
      <c r="K245" s="7"/>
      <c r="L245">
        <v>9.6</v>
      </c>
      <c r="M245">
        <v>9.6</v>
      </c>
      <c r="N245">
        <v>9.5</v>
      </c>
      <c r="P245">
        <f>SUM(L245:O245)</f>
        <v>28.7</v>
      </c>
      <c r="Q245">
        <v>8.1999999999999993</v>
      </c>
      <c r="R245">
        <v>8.3000000000000007</v>
      </c>
      <c r="S245">
        <v>8.1999999999999993</v>
      </c>
      <c r="U245">
        <f t="shared" si="132"/>
        <v>24.7</v>
      </c>
      <c r="V245">
        <f t="shared" si="133"/>
        <v>53.4</v>
      </c>
      <c r="W245">
        <f t="shared" si="134"/>
        <v>4</v>
      </c>
    </row>
    <row r="246" spans="1:23" ht="21" x14ac:dyDescent="0.35">
      <c r="A246" s="7">
        <v>4</v>
      </c>
      <c r="B246" s="7">
        <v>657621</v>
      </c>
      <c r="C246" s="7" t="s">
        <v>236</v>
      </c>
      <c r="D246" s="9" t="s">
        <v>103</v>
      </c>
      <c r="E246" s="10">
        <v>2008</v>
      </c>
      <c r="F246" s="10">
        <v>8</v>
      </c>
      <c r="G246" s="10">
        <v>5</v>
      </c>
      <c r="H246" s="10" t="s">
        <v>114</v>
      </c>
      <c r="I246" s="10" t="s">
        <v>354</v>
      </c>
      <c r="J246" s="10" t="s">
        <v>185</v>
      </c>
      <c r="K246" s="7"/>
      <c r="L246">
        <v>9.4</v>
      </c>
      <c r="M246">
        <v>9.5</v>
      </c>
      <c r="N246">
        <v>9.4</v>
      </c>
      <c r="P246">
        <f>SUM(L246:O246)</f>
        <v>28.299999999999997</v>
      </c>
      <c r="Q246">
        <v>9.1999999999999993</v>
      </c>
      <c r="R246">
        <v>9.1999999999999993</v>
      </c>
      <c r="S246">
        <v>9.1999999999999993</v>
      </c>
      <c r="U246">
        <f t="shared" si="132"/>
        <v>27.599999999999998</v>
      </c>
      <c r="V246">
        <f t="shared" si="133"/>
        <v>55.899999999999991</v>
      </c>
      <c r="W246">
        <f t="shared" si="134"/>
        <v>1</v>
      </c>
    </row>
    <row r="247" spans="1:23" ht="21" x14ac:dyDescent="0.35">
      <c r="A247" s="7"/>
      <c r="B247" s="7"/>
      <c r="C247" s="7"/>
      <c r="D247" s="9"/>
      <c r="E247" s="10"/>
      <c r="F247" s="10"/>
      <c r="G247" s="10"/>
      <c r="H247" s="10"/>
      <c r="I247" s="10"/>
      <c r="J247" s="10"/>
      <c r="K247" s="7"/>
    </row>
    <row r="248" spans="1:23" ht="21" x14ac:dyDescent="0.35">
      <c r="A248" s="7"/>
      <c r="B248" s="8" t="s">
        <v>0</v>
      </c>
      <c r="C248" s="8" t="s">
        <v>1</v>
      </c>
      <c r="D248" s="8" t="s">
        <v>2</v>
      </c>
      <c r="E248" s="8" t="s">
        <v>3</v>
      </c>
      <c r="F248" s="8" t="s">
        <v>4</v>
      </c>
      <c r="G248" s="8" t="s">
        <v>118</v>
      </c>
      <c r="H248" s="8" t="s">
        <v>54</v>
      </c>
      <c r="I248" s="8" t="s">
        <v>55</v>
      </c>
      <c r="J248" s="8" t="s">
        <v>56</v>
      </c>
      <c r="K248" s="8" t="s">
        <v>397</v>
      </c>
    </row>
    <row r="249" spans="1:23" ht="21" x14ac:dyDescent="0.35">
      <c r="A249" s="7">
        <v>1</v>
      </c>
      <c r="B249" s="7">
        <v>1021548</v>
      </c>
      <c r="C249" s="7" t="s">
        <v>20</v>
      </c>
      <c r="D249" s="9" t="s">
        <v>44</v>
      </c>
      <c r="E249" s="10">
        <v>2008</v>
      </c>
      <c r="F249" s="10">
        <v>8</v>
      </c>
      <c r="G249" s="10">
        <v>5</v>
      </c>
      <c r="H249" s="10" t="s">
        <v>61</v>
      </c>
      <c r="I249" s="10" t="s">
        <v>354</v>
      </c>
      <c r="J249" s="10" t="s">
        <v>514</v>
      </c>
      <c r="K249" s="7"/>
      <c r="L249">
        <v>9.5</v>
      </c>
      <c r="M249">
        <v>9.6999999999999993</v>
      </c>
      <c r="N249">
        <v>9.6</v>
      </c>
      <c r="P249">
        <f>SUM(L249:O249)</f>
        <v>28.799999999999997</v>
      </c>
      <c r="Q249">
        <v>6.5</v>
      </c>
      <c r="R249">
        <v>6.5</v>
      </c>
      <c r="S249">
        <v>6.5</v>
      </c>
      <c r="U249">
        <f t="shared" ref="U249" si="135">SUM(Q249:T249)</f>
        <v>19.5</v>
      </c>
      <c r="V249">
        <f t="shared" ref="V249" si="136">+U249+P249</f>
        <v>48.3</v>
      </c>
      <c r="W249">
        <f>RANK(V249,V$249:V$250,0)</f>
        <v>1</v>
      </c>
    </row>
    <row r="250" spans="1:23" ht="21" x14ac:dyDescent="0.3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</row>
    <row r="251" spans="1:23" ht="21" x14ac:dyDescent="0.35">
      <c r="A251" s="7"/>
      <c r="B251" s="8" t="s">
        <v>0</v>
      </c>
      <c r="C251" s="8" t="s">
        <v>1</v>
      </c>
      <c r="D251" s="8" t="s">
        <v>2</v>
      </c>
      <c r="E251" s="8" t="s">
        <v>3</v>
      </c>
      <c r="F251" s="8" t="s">
        <v>4</v>
      </c>
      <c r="G251" s="8" t="s">
        <v>118</v>
      </c>
      <c r="H251" s="8" t="s">
        <v>54</v>
      </c>
      <c r="I251" s="8" t="s">
        <v>55</v>
      </c>
      <c r="J251" s="8" t="s">
        <v>56</v>
      </c>
      <c r="K251" s="8" t="s">
        <v>398</v>
      </c>
    </row>
    <row r="252" spans="1:23" ht="21" x14ac:dyDescent="0.35">
      <c r="A252" s="7">
        <v>1</v>
      </c>
      <c r="B252" s="7">
        <v>1029692</v>
      </c>
      <c r="C252" s="7" t="s">
        <v>334</v>
      </c>
      <c r="D252" s="9" t="s">
        <v>345</v>
      </c>
      <c r="E252" s="10">
        <v>2006</v>
      </c>
      <c r="F252" s="10">
        <v>10</v>
      </c>
      <c r="G252" s="10">
        <v>5</v>
      </c>
      <c r="H252" s="10" t="s">
        <v>61</v>
      </c>
      <c r="I252" s="10" t="s">
        <v>58</v>
      </c>
      <c r="J252" s="10" t="s">
        <v>519</v>
      </c>
      <c r="K252" s="7"/>
      <c r="L252">
        <v>9</v>
      </c>
      <c r="M252">
        <v>9.1</v>
      </c>
      <c r="N252">
        <v>9</v>
      </c>
      <c r="P252">
        <f>SUM(L252:O252)</f>
        <v>27.1</v>
      </c>
      <c r="Q252">
        <v>9</v>
      </c>
      <c r="R252">
        <v>9.1</v>
      </c>
      <c r="S252">
        <v>9.1</v>
      </c>
      <c r="U252">
        <f t="shared" ref="U252:U256" si="137">SUM(Q252:T252)</f>
        <v>27.200000000000003</v>
      </c>
      <c r="V252">
        <f t="shared" ref="V252:V256" si="138">+U252+P252</f>
        <v>54.300000000000004</v>
      </c>
      <c r="W252">
        <f>RANK(V252,V$252:V$257,0)</f>
        <v>4</v>
      </c>
    </row>
    <row r="253" spans="1:23" ht="21" x14ac:dyDescent="0.35">
      <c r="A253" s="7">
        <v>2</v>
      </c>
      <c r="B253" s="7">
        <v>1022759</v>
      </c>
      <c r="C253" s="7" t="s">
        <v>126</v>
      </c>
      <c r="D253" s="9" t="s">
        <v>139</v>
      </c>
      <c r="E253" s="10">
        <v>2006</v>
      </c>
      <c r="F253" s="10">
        <v>10</v>
      </c>
      <c r="G253" s="10">
        <v>5</v>
      </c>
      <c r="H253" s="10" t="s">
        <v>61</v>
      </c>
      <c r="I253" s="10" t="s">
        <v>58</v>
      </c>
      <c r="J253" s="10" t="s">
        <v>517</v>
      </c>
      <c r="K253" s="7"/>
      <c r="L253">
        <v>9</v>
      </c>
      <c r="M253">
        <v>9.1999999999999993</v>
      </c>
      <c r="N253">
        <v>9.1</v>
      </c>
      <c r="P253">
        <f>SUM(L253:O253)</f>
        <v>27.299999999999997</v>
      </c>
      <c r="Q253">
        <v>9.1</v>
      </c>
      <c r="R253">
        <v>9.1999999999999993</v>
      </c>
      <c r="S253">
        <v>9.1999999999999993</v>
      </c>
      <c r="U253">
        <f t="shared" si="137"/>
        <v>27.499999999999996</v>
      </c>
      <c r="V253">
        <f t="shared" si="138"/>
        <v>54.8</v>
      </c>
      <c r="W253">
        <f t="shared" ref="W253:W255" si="139">RANK(V253,V$252:V$257,0)</f>
        <v>3</v>
      </c>
    </row>
    <row r="254" spans="1:23" ht="21" x14ac:dyDescent="0.35">
      <c r="A254" s="7">
        <v>3</v>
      </c>
      <c r="B254" s="7">
        <v>1032445</v>
      </c>
      <c r="C254" s="7" t="s">
        <v>189</v>
      </c>
      <c r="D254" s="9" t="s">
        <v>205</v>
      </c>
      <c r="E254" s="10">
        <v>2006</v>
      </c>
      <c r="F254" s="10">
        <v>10</v>
      </c>
      <c r="G254" s="10">
        <v>5</v>
      </c>
      <c r="H254" s="10" t="s">
        <v>61</v>
      </c>
      <c r="I254" s="10" t="s">
        <v>58</v>
      </c>
      <c r="J254" s="10" t="s">
        <v>185</v>
      </c>
      <c r="K254" s="7"/>
      <c r="L254">
        <v>9.1999999999999993</v>
      </c>
      <c r="M254">
        <v>9.1999999999999993</v>
      </c>
      <c r="N254">
        <v>9.1999999999999993</v>
      </c>
      <c r="P254">
        <f>SUM(L254:O254)</f>
        <v>27.599999999999998</v>
      </c>
      <c r="Q254">
        <v>9.1999999999999993</v>
      </c>
      <c r="R254">
        <v>9.3000000000000007</v>
      </c>
      <c r="S254">
        <v>9.4</v>
      </c>
      <c r="U254">
        <f t="shared" si="137"/>
        <v>27.9</v>
      </c>
      <c r="V254">
        <f t="shared" si="138"/>
        <v>55.5</v>
      </c>
      <c r="W254">
        <f t="shared" si="139"/>
        <v>2</v>
      </c>
    </row>
    <row r="255" spans="1:23" ht="21" x14ac:dyDescent="0.35">
      <c r="A255" s="7">
        <v>4</v>
      </c>
      <c r="B255" s="7">
        <v>1022760</v>
      </c>
      <c r="C255" s="7" t="s">
        <v>129</v>
      </c>
      <c r="D255" s="9" t="s">
        <v>143</v>
      </c>
      <c r="E255" s="10">
        <v>2006</v>
      </c>
      <c r="F255" s="10">
        <v>10</v>
      </c>
      <c r="G255" s="10">
        <v>5</v>
      </c>
      <c r="H255" s="10" t="s">
        <v>61</v>
      </c>
      <c r="I255" s="10" t="s">
        <v>58</v>
      </c>
      <c r="J255" s="10" t="s">
        <v>517</v>
      </c>
      <c r="K255" s="7"/>
      <c r="L255">
        <v>9.1999999999999993</v>
      </c>
      <c r="M255">
        <v>9.3000000000000007</v>
      </c>
      <c r="N255">
        <v>9.1999999999999993</v>
      </c>
      <c r="P255">
        <f>SUM(L255:O255)</f>
        <v>27.7</v>
      </c>
      <c r="Q255">
        <v>8.6999999999999993</v>
      </c>
      <c r="R255">
        <v>8.8000000000000007</v>
      </c>
      <c r="S255">
        <v>8.9</v>
      </c>
      <c r="U255">
        <f t="shared" si="137"/>
        <v>26.4</v>
      </c>
      <c r="V255">
        <f t="shared" si="138"/>
        <v>54.099999999999994</v>
      </c>
      <c r="W255">
        <f t="shared" si="139"/>
        <v>5</v>
      </c>
    </row>
    <row r="256" spans="1:23" ht="21" x14ac:dyDescent="0.35">
      <c r="A256" s="7">
        <v>5</v>
      </c>
      <c r="B256" s="7">
        <v>1038225</v>
      </c>
      <c r="C256" s="7" t="s">
        <v>257</v>
      </c>
      <c r="D256" s="9" t="s">
        <v>15</v>
      </c>
      <c r="E256" s="10">
        <v>2007</v>
      </c>
      <c r="F256" s="10">
        <v>9</v>
      </c>
      <c r="G256" s="10">
        <v>5</v>
      </c>
      <c r="H256" s="10" t="s">
        <v>61</v>
      </c>
      <c r="I256" s="10" t="s">
        <v>58</v>
      </c>
      <c r="J256" s="10" t="s">
        <v>509</v>
      </c>
      <c r="K256" s="7"/>
      <c r="L256">
        <v>9.5</v>
      </c>
      <c r="M256">
        <v>9.4</v>
      </c>
      <c r="N256">
        <v>9.5</v>
      </c>
      <c r="P256">
        <f>SUM(L256:O256)</f>
        <v>28.4</v>
      </c>
      <c r="Q256">
        <v>9.1999999999999993</v>
      </c>
      <c r="R256">
        <v>9.1999999999999993</v>
      </c>
      <c r="S256">
        <v>9.3000000000000007</v>
      </c>
      <c r="U256">
        <f t="shared" si="137"/>
        <v>27.7</v>
      </c>
      <c r="V256">
        <f t="shared" si="138"/>
        <v>56.099999999999994</v>
      </c>
      <c r="W256">
        <f>RANK(V256,V$252:V$257,0)</f>
        <v>1</v>
      </c>
    </row>
    <row r="257" spans="1:24" ht="21" x14ac:dyDescent="0.3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</row>
    <row r="258" spans="1:24" ht="21" x14ac:dyDescent="0.35">
      <c r="A258" s="7"/>
      <c r="B258" s="8" t="s">
        <v>0</v>
      </c>
      <c r="C258" s="8" t="s">
        <v>1</v>
      </c>
      <c r="D258" s="8" t="s">
        <v>2</v>
      </c>
      <c r="E258" s="8" t="s">
        <v>3</v>
      </c>
      <c r="F258" s="8" t="s">
        <v>4</v>
      </c>
      <c r="G258" s="8" t="s">
        <v>118</v>
      </c>
      <c r="H258" s="8" t="s">
        <v>54</v>
      </c>
      <c r="I258" s="8" t="s">
        <v>55</v>
      </c>
      <c r="J258" s="8" t="s">
        <v>56</v>
      </c>
      <c r="K258" s="8" t="s">
        <v>399</v>
      </c>
      <c r="L258" s="25" t="s">
        <v>535</v>
      </c>
      <c r="M258" s="25" t="s">
        <v>536</v>
      </c>
      <c r="N258" s="25" t="s">
        <v>537</v>
      </c>
      <c r="O258" s="25" t="s">
        <v>542</v>
      </c>
      <c r="P258" s="25" t="s">
        <v>538</v>
      </c>
      <c r="Q258" s="25" t="s">
        <v>539</v>
      </c>
      <c r="R258" s="25" t="s">
        <v>540</v>
      </c>
      <c r="S258" s="25" t="s">
        <v>541</v>
      </c>
      <c r="T258" s="25" t="s">
        <v>542</v>
      </c>
      <c r="U258" s="25" t="s">
        <v>543</v>
      </c>
      <c r="V258" s="25" t="s">
        <v>544</v>
      </c>
      <c r="W258" s="25" t="s">
        <v>545</v>
      </c>
      <c r="X258" s="25" t="s">
        <v>546</v>
      </c>
    </row>
    <row r="259" spans="1:24" ht="21" x14ac:dyDescent="0.35">
      <c r="A259" s="7">
        <v>1</v>
      </c>
      <c r="B259" s="7">
        <v>653030</v>
      </c>
      <c r="C259" s="7" t="s">
        <v>15</v>
      </c>
      <c r="D259" s="9" t="s">
        <v>161</v>
      </c>
      <c r="E259" s="10">
        <v>2005</v>
      </c>
      <c r="F259" s="10">
        <v>11</v>
      </c>
      <c r="G259" s="10">
        <v>4</v>
      </c>
      <c r="H259" s="10" t="s">
        <v>114</v>
      </c>
      <c r="I259" s="10" t="s">
        <v>57</v>
      </c>
      <c r="J259" s="10" t="s">
        <v>521</v>
      </c>
      <c r="K259" s="7" t="s">
        <v>547</v>
      </c>
    </row>
    <row r="260" spans="1:24" ht="21" x14ac:dyDescent="0.35">
      <c r="A260" s="7">
        <v>2</v>
      </c>
      <c r="B260" s="7">
        <v>1019368</v>
      </c>
      <c r="C260" s="7" t="s">
        <v>313</v>
      </c>
      <c r="D260" s="9" t="s">
        <v>321</v>
      </c>
      <c r="E260" s="10">
        <v>2004</v>
      </c>
      <c r="F260" s="10">
        <v>12</v>
      </c>
      <c r="G260" s="10">
        <v>4</v>
      </c>
      <c r="H260" s="10" t="s">
        <v>114</v>
      </c>
      <c r="I260" s="10" t="s">
        <v>57</v>
      </c>
      <c r="J260" s="10" t="s">
        <v>507</v>
      </c>
      <c r="K260" s="7"/>
      <c r="L260">
        <v>9.1</v>
      </c>
      <c r="M260">
        <v>9.3000000000000007</v>
      </c>
      <c r="N260">
        <v>9.1999999999999993</v>
      </c>
      <c r="P260">
        <f>SUM(L260:O260)</f>
        <v>27.599999999999998</v>
      </c>
      <c r="Q260">
        <v>6.6</v>
      </c>
      <c r="R260">
        <v>6.7</v>
      </c>
      <c r="S260">
        <v>6.7</v>
      </c>
      <c r="U260">
        <f t="shared" ref="U260" si="140">SUM(Q260:T260)</f>
        <v>20</v>
      </c>
      <c r="V260">
        <f t="shared" ref="V260" si="141">+U260+P260</f>
        <v>47.599999999999994</v>
      </c>
      <c r="W260">
        <f t="shared" ref="W260" si="142">RANK(V260,V$259:V$262,0)</f>
        <v>1</v>
      </c>
    </row>
    <row r="261" spans="1:24" ht="21" x14ac:dyDescent="0.35">
      <c r="A261" s="7">
        <v>3</v>
      </c>
      <c r="B261" s="7">
        <v>988513</v>
      </c>
      <c r="C261" s="7" t="s">
        <v>169</v>
      </c>
      <c r="D261" s="9" t="s">
        <v>177</v>
      </c>
      <c r="E261" s="10">
        <v>2005</v>
      </c>
      <c r="F261" s="10">
        <v>11</v>
      </c>
      <c r="G261" s="10">
        <v>4</v>
      </c>
      <c r="H261" s="10" t="s">
        <v>114</v>
      </c>
      <c r="I261" s="10" t="s">
        <v>57</v>
      </c>
      <c r="J261" s="10" t="s">
        <v>521</v>
      </c>
      <c r="K261" s="7" t="s">
        <v>547</v>
      </c>
    </row>
    <row r="262" spans="1:24" ht="21" x14ac:dyDescent="0.3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</row>
    <row r="263" spans="1:24" ht="21" x14ac:dyDescent="0.35">
      <c r="A263" s="7"/>
      <c r="B263" s="8" t="s">
        <v>0</v>
      </c>
      <c r="C263" s="8" t="s">
        <v>1</v>
      </c>
      <c r="D263" s="8" t="s">
        <v>2</v>
      </c>
      <c r="E263" s="8" t="s">
        <v>3</v>
      </c>
      <c r="F263" s="8" t="s">
        <v>4</v>
      </c>
      <c r="G263" s="8" t="s">
        <v>118</v>
      </c>
      <c r="H263" s="8" t="s">
        <v>54</v>
      </c>
      <c r="I263" s="8" t="s">
        <v>55</v>
      </c>
      <c r="J263" s="8" t="s">
        <v>56</v>
      </c>
      <c r="K263" s="8" t="s">
        <v>400</v>
      </c>
    </row>
    <row r="264" spans="1:24" ht="21" x14ac:dyDescent="0.35">
      <c r="A264" s="7">
        <v>1</v>
      </c>
      <c r="B264" s="7">
        <v>988511</v>
      </c>
      <c r="C264" s="7" t="s">
        <v>151</v>
      </c>
      <c r="D264" s="9" t="s">
        <v>158</v>
      </c>
      <c r="E264" s="10">
        <v>2007</v>
      </c>
      <c r="F264" s="10">
        <v>9</v>
      </c>
      <c r="G264" s="10">
        <v>4</v>
      </c>
      <c r="H264" s="10" t="s">
        <v>114</v>
      </c>
      <c r="I264" s="10" t="s">
        <v>58</v>
      </c>
      <c r="J264" s="10" t="s">
        <v>521</v>
      </c>
      <c r="K264" s="7"/>
      <c r="L264">
        <v>9.1999999999999993</v>
      </c>
      <c r="M264">
        <v>9.4</v>
      </c>
      <c r="N264">
        <v>9.3000000000000007</v>
      </c>
      <c r="P264">
        <f>SUM(L264:O264)</f>
        <v>27.900000000000002</v>
      </c>
      <c r="Q264">
        <v>9.6</v>
      </c>
      <c r="R264">
        <v>9.6</v>
      </c>
      <c r="S264">
        <v>9.5</v>
      </c>
      <c r="U264">
        <f t="shared" ref="U264:U265" si="143">SUM(Q264:T264)</f>
        <v>28.7</v>
      </c>
      <c r="V264">
        <f t="shared" ref="V264:V265" si="144">+U264+P264</f>
        <v>56.6</v>
      </c>
      <c r="W264">
        <f>RANK(V264,V$264:V$267,0)</f>
        <v>1</v>
      </c>
    </row>
    <row r="265" spans="1:24" ht="21" x14ac:dyDescent="0.35">
      <c r="A265" s="7">
        <v>2</v>
      </c>
      <c r="B265" s="7">
        <v>988510</v>
      </c>
      <c r="C265" s="7" t="s">
        <v>154</v>
      </c>
      <c r="D265" s="9" t="s">
        <v>162</v>
      </c>
      <c r="E265" s="10">
        <v>2007</v>
      </c>
      <c r="F265" s="10">
        <v>9</v>
      </c>
      <c r="G265" s="10">
        <v>4</v>
      </c>
      <c r="H265" s="10" t="s">
        <v>114</v>
      </c>
      <c r="I265" s="10" t="s">
        <v>58</v>
      </c>
      <c r="J265" s="10" t="s">
        <v>521</v>
      </c>
      <c r="K265" s="7"/>
      <c r="L265">
        <v>9.1</v>
      </c>
      <c r="M265">
        <v>9.1999999999999993</v>
      </c>
      <c r="N265">
        <v>9</v>
      </c>
      <c r="P265">
        <f>SUM(L265:O265)</f>
        <v>27.299999999999997</v>
      </c>
      <c r="Q265">
        <v>9.4</v>
      </c>
      <c r="R265">
        <v>9.1999999999999993</v>
      </c>
      <c r="S265">
        <v>9.3000000000000007</v>
      </c>
      <c r="U265">
        <f t="shared" si="143"/>
        <v>27.900000000000002</v>
      </c>
      <c r="V265">
        <f t="shared" si="144"/>
        <v>55.2</v>
      </c>
      <c r="W265">
        <f t="shared" ref="W265" si="145">RANK(V265,V$264:V$267,0)</f>
        <v>2</v>
      </c>
    </row>
    <row r="266" spans="1:24" ht="21" x14ac:dyDescent="0.35">
      <c r="A266" s="7">
        <v>3</v>
      </c>
      <c r="B266" s="7">
        <v>647358</v>
      </c>
      <c r="C266" s="7" t="s">
        <v>22</v>
      </c>
      <c r="D266" s="9" t="s">
        <v>173</v>
      </c>
      <c r="E266" s="10">
        <v>2006</v>
      </c>
      <c r="F266" s="10">
        <v>10</v>
      </c>
      <c r="G266" s="10">
        <v>4</v>
      </c>
      <c r="H266" s="10" t="s">
        <v>114</v>
      </c>
      <c r="I266" s="10" t="s">
        <v>58</v>
      </c>
      <c r="J266" s="10" t="s">
        <v>521</v>
      </c>
      <c r="K266" s="7" t="s">
        <v>547</v>
      </c>
    </row>
    <row r="267" spans="1:24" ht="21" x14ac:dyDescent="0.35">
      <c r="A267" s="7"/>
      <c r="B267" s="7"/>
      <c r="C267" s="7"/>
      <c r="D267" s="9"/>
      <c r="E267" s="10"/>
      <c r="F267" s="10"/>
      <c r="G267" s="10"/>
      <c r="H267" s="10"/>
      <c r="I267" s="10"/>
      <c r="J267" s="10"/>
      <c r="K267" s="7"/>
    </row>
    <row r="268" spans="1:24" ht="21" x14ac:dyDescent="0.35">
      <c r="A268" s="7"/>
      <c r="B268" s="8" t="s">
        <v>0</v>
      </c>
      <c r="C268" s="8" t="s">
        <v>1</v>
      </c>
      <c r="D268" s="8" t="s">
        <v>2</v>
      </c>
      <c r="E268" s="8" t="s">
        <v>3</v>
      </c>
      <c r="F268" s="8" t="s">
        <v>4</v>
      </c>
      <c r="G268" s="8" t="s">
        <v>118</v>
      </c>
      <c r="H268" s="8" t="s">
        <v>54</v>
      </c>
      <c r="I268" s="8" t="s">
        <v>55</v>
      </c>
      <c r="J268" s="8" t="s">
        <v>56</v>
      </c>
      <c r="K268" s="8" t="s">
        <v>401</v>
      </c>
    </row>
    <row r="269" spans="1:24" ht="21" x14ac:dyDescent="0.35">
      <c r="A269" s="7">
        <v>1</v>
      </c>
      <c r="B269" s="7">
        <v>999558</v>
      </c>
      <c r="C269" s="7" t="s">
        <v>155</v>
      </c>
      <c r="D269" s="9" t="s">
        <v>163</v>
      </c>
      <c r="E269" s="10">
        <v>2008</v>
      </c>
      <c r="F269" s="10">
        <v>8</v>
      </c>
      <c r="G269" s="10">
        <v>4</v>
      </c>
      <c r="H269" s="10" t="s">
        <v>114</v>
      </c>
      <c r="I269" s="10" t="s">
        <v>60</v>
      </c>
      <c r="J269" s="10" t="s">
        <v>521</v>
      </c>
      <c r="K269" s="7"/>
      <c r="L269">
        <v>8.3000000000000007</v>
      </c>
      <c r="M269">
        <v>8.5</v>
      </c>
      <c r="N269">
        <v>8.4</v>
      </c>
      <c r="P269">
        <f>SUM(L269:O269)</f>
        <v>25.200000000000003</v>
      </c>
      <c r="Q269">
        <v>9.1</v>
      </c>
      <c r="R269">
        <v>9.1</v>
      </c>
      <c r="S269">
        <v>9</v>
      </c>
      <c r="U269">
        <f t="shared" ref="U269:U271" si="146">SUM(Q269:T269)</f>
        <v>27.2</v>
      </c>
      <c r="V269">
        <f t="shared" ref="V269:V271" si="147">+U269+P269</f>
        <v>52.400000000000006</v>
      </c>
      <c r="W269">
        <f>RANK(V269,V$269:V$273,0)</f>
        <v>3</v>
      </c>
    </row>
    <row r="270" spans="1:24" ht="21" x14ac:dyDescent="0.35">
      <c r="A270" s="7">
        <v>2</v>
      </c>
      <c r="B270" s="7">
        <v>1019364</v>
      </c>
      <c r="C270" s="7" t="s">
        <v>157</v>
      </c>
      <c r="D270" s="9" t="s">
        <v>319</v>
      </c>
      <c r="E270" s="10">
        <v>2008</v>
      </c>
      <c r="F270" s="10">
        <v>8</v>
      </c>
      <c r="G270" s="10">
        <v>4</v>
      </c>
      <c r="H270" s="10" t="s">
        <v>114</v>
      </c>
      <c r="I270" s="10" t="s">
        <v>60</v>
      </c>
      <c r="J270" s="10" t="s">
        <v>507</v>
      </c>
      <c r="K270" s="7"/>
      <c r="L270">
        <v>9.3000000000000007</v>
      </c>
      <c r="M270">
        <v>9.3000000000000007</v>
      </c>
      <c r="N270">
        <v>9.1999999999999993</v>
      </c>
      <c r="P270">
        <f>SUM(L270:O270)</f>
        <v>27.8</v>
      </c>
      <c r="Q270">
        <v>8.9</v>
      </c>
      <c r="R270">
        <v>9</v>
      </c>
      <c r="S270">
        <v>9</v>
      </c>
      <c r="U270">
        <f t="shared" si="146"/>
        <v>26.9</v>
      </c>
      <c r="V270">
        <f t="shared" si="147"/>
        <v>54.7</v>
      </c>
      <c r="W270">
        <f t="shared" ref="W270:W272" si="148">RANK(V270,V$269:V$273,0)</f>
        <v>2</v>
      </c>
    </row>
    <row r="271" spans="1:24" ht="21" x14ac:dyDescent="0.35">
      <c r="A271" s="7">
        <v>3</v>
      </c>
      <c r="B271" s="7">
        <v>988512</v>
      </c>
      <c r="C271" s="7" t="s">
        <v>156</v>
      </c>
      <c r="D271" s="9" t="s">
        <v>164</v>
      </c>
      <c r="E271" s="10">
        <v>2008</v>
      </c>
      <c r="F271" s="10">
        <v>8</v>
      </c>
      <c r="G271" s="10">
        <v>4</v>
      </c>
      <c r="H271" s="10" t="s">
        <v>114</v>
      </c>
      <c r="I271" s="10" t="s">
        <v>60</v>
      </c>
      <c r="J271" s="10" t="s">
        <v>521</v>
      </c>
      <c r="K271" s="7"/>
      <c r="L271">
        <v>9.4</v>
      </c>
      <c r="M271">
        <v>9.5</v>
      </c>
      <c r="N271">
        <v>9.4</v>
      </c>
      <c r="P271">
        <f>SUM(L271:O271)</f>
        <v>28.299999999999997</v>
      </c>
      <c r="Q271">
        <v>9.4</v>
      </c>
      <c r="R271">
        <v>9.4</v>
      </c>
      <c r="S271">
        <v>9.3000000000000007</v>
      </c>
      <c r="U271">
        <f t="shared" si="146"/>
        <v>28.1</v>
      </c>
      <c r="V271">
        <f t="shared" si="147"/>
        <v>56.4</v>
      </c>
      <c r="W271">
        <f t="shared" si="148"/>
        <v>1</v>
      </c>
    </row>
    <row r="272" spans="1:24" ht="21" x14ac:dyDescent="0.35">
      <c r="A272" s="7">
        <v>4</v>
      </c>
      <c r="B272" s="7">
        <v>1039581</v>
      </c>
      <c r="C272" s="7" t="s">
        <v>357</v>
      </c>
      <c r="D272" s="9" t="s">
        <v>358</v>
      </c>
      <c r="E272" s="10">
        <v>2008</v>
      </c>
      <c r="F272" s="10">
        <v>8</v>
      </c>
      <c r="G272" s="10">
        <v>4</v>
      </c>
      <c r="H272" s="10" t="s">
        <v>114</v>
      </c>
      <c r="I272" s="10" t="s">
        <v>60</v>
      </c>
      <c r="J272" s="10" t="s">
        <v>507</v>
      </c>
      <c r="K272" s="7"/>
      <c r="L272">
        <v>0</v>
      </c>
      <c r="M272">
        <v>0</v>
      </c>
      <c r="N272">
        <v>0</v>
      </c>
      <c r="P272">
        <f>SUM(L272:O272)</f>
        <v>0</v>
      </c>
      <c r="Q272">
        <v>9.1</v>
      </c>
      <c r="R272">
        <v>9.1</v>
      </c>
      <c r="S272">
        <v>9.1</v>
      </c>
      <c r="U272">
        <f t="shared" ref="U272" si="149">SUM(Q272:T272)</f>
        <v>27.299999999999997</v>
      </c>
      <c r="V272">
        <f t="shared" ref="V272" si="150">+U272+P272</f>
        <v>27.299999999999997</v>
      </c>
      <c r="W272">
        <f t="shared" si="148"/>
        <v>4</v>
      </c>
    </row>
    <row r="273" spans="1:23" ht="21" x14ac:dyDescent="0.35">
      <c r="A273" s="7"/>
      <c r="B273" s="7"/>
      <c r="C273" s="7"/>
      <c r="D273" s="9"/>
      <c r="E273" s="10"/>
      <c r="F273" s="10"/>
      <c r="G273" s="10"/>
      <c r="H273" s="10"/>
      <c r="I273" s="10"/>
      <c r="J273" s="10"/>
      <c r="K273" s="7"/>
    </row>
    <row r="274" spans="1:23" ht="21" x14ac:dyDescent="0.35">
      <c r="A274" s="7"/>
      <c r="B274" s="8" t="s">
        <v>0</v>
      </c>
      <c r="C274" s="8" t="s">
        <v>1</v>
      </c>
      <c r="D274" s="8" t="s">
        <v>2</v>
      </c>
      <c r="E274" s="8" t="s">
        <v>3</v>
      </c>
      <c r="F274" s="8" t="s">
        <v>4</v>
      </c>
      <c r="G274" s="8" t="s">
        <v>118</v>
      </c>
      <c r="H274" s="8" t="s">
        <v>54</v>
      </c>
      <c r="I274" s="8" t="s">
        <v>55</v>
      </c>
      <c r="J274" s="8" t="s">
        <v>56</v>
      </c>
      <c r="K274" s="8" t="s">
        <v>402</v>
      </c>
    </row>
    <row r="275" spans="1:23" ht="21" x14ac:dyDescent="0.35">
      <c r="A275" s="7">
        <v>1</v>
      </c>
      <c r="B275" s="7">
        <v>1019066</v>
      </c>
      <c r="C275" s="7" t="s">
        <v>339</v>
      </c>
      <c r="D275" s="9" t="s">
        <v>266</v>
      </c>
      <c r="E275" s="10">
        <v>2007</v>
      </c>
      <c r="F275" s="10">
        <v>9</v>
      </c>
      <c r="G275" s="10">
        <v>3</v>
      </c>
      <c r="H275" s="10" t="s">
        <v>114</v>
      </c>
      <c r="I275" s="10" t="s">
        <v>58</v>
      </c>
      <c r="J275" s="10" t="s">
        <v>519</v>
      </c>
      <c r="K275" s="7"/>
      <c r="L275">
        <v>6.5</v>
      </c>
      <c r="M275">
        <v>6.5</v>
      </c>
      <c r="N275">
        <v>6.5</v>
      </c>
      <c r="P275">
        <f>SUM(L275:O275)</f>
        <v>19.5</v>
      </c>
      <c r="Q275">
        <v>8.8000000000000007</v>
      </c>
      <c r="R275">
        <v>8.6999999999999993</v>
      </c>
      <c r="S275">
        <v>8.6999999999999993</v>
      </c>
      <c r="U275">
        <f t="shared" ref="U275" si="151">SUM(Q275:T275)</f>
        <v>26.2</v>
      </c>
      <c r="V275">
        <f t="shared" ref="V275" si="152">+U275+P275</f>
        <v>45.7</v>
      </c>
      <c r="W275">
        <f>RANK(V275,V$275:V$276,0)</f>
        <v>1</v>
      </c>
    </row>
    <row r="276" spans="1:23" ht="21" x14ac:dyDescent="0.35">
      <c r="A276" s="7"/>
      <c r="B276" s="7"/>
      <c r="C276" s="7"/>
      <c r="D276" s="9"/>
      <c r="E276" s="10"/>
      <c r="F276" s="10"/>
      <c r="G276" s="10"/>
      <c r="H276" s="10"/>
      <c r="I276" s="10"/>
      <c r="J276" s="10"/>
      <c r="K276" s="7"/>
    </row>
    <row r="277" spans="1:23" ht="21" x14ac:dyDescent="0.35">
      <c r="A277" s="7"/>
      <c r="B277" s="8" t="s">
        <v>0</v>
      </c>
      <c r="C277" s="8" t="s">
        <v>1</v>
      </c>
      <c r="D277" s="8" t="s">
        <v>2</v>
      </c>
      <c r="E277" s="8" t="s">
        <v>3</v>
      </c>
      <c r="F277" s="8" t="s">
        <v>4</v>
      </c>
      <c r="G277" s="8" t="s">
        <v>118</v>
      </c>
      <c r="H277" s="8" t="s">
        <v>54</v>
      </c>
      <c r="I277" s="8" t="s">
        <v>55</v>
      </c>
      <c r="J277" s="8" t="s">
        <v>56</v>
      </c>
      <c r="K277" s="8" t="s">
        <v>403</v>
      </c>
    </row>
    <row r="278" spans="1:23" ht="21" x14ac:dyDescent="0.35">
      <c r="A278" s="7">
        <v>1</v>
      </c>
      <c r="B278" s="7">
        <v>1022757</v>
      </c>
      <c r="C278" s="7" t="s">
        <v>124</v>
      </c>
      <c r="D278" s="9" t="s">
        <v>137</v>
      </c>
      <c r="E278" s="10">
        <v>2010</v>
      </c>
      <c r="F278" s="10">
        <v>6</v>
      </c>
      <c r="G278" s="10">
        <v>3</v>
      </c>
      <c r="H278" s="10" t="s">
        <v>114</v>
      </c>
      <c r="I278" s="10" t="s">
        <v>148</v>
      </c>
      <c r="J278" s="10" t="s">
        <v>517</v>
      </c>
      <c r="K278" s="7"/>
      <c r="L278">
        <v>0</v>
      </c>
      <c r="M278">
        <v>0</v>
      </c>
      <c r="N278">
        <v>0</v>
      </c>
      <c r="P278">
        <f>SUM(L278:O278)</f>
        <v>0</v>
      </c>
      <c r="Q278">
        <v>0</v>
      </c>
      <c r="R278">
        <v>0</v>
      </c>
      <c r="S278">
        <v>0</v>
      </c>
      <c r="U278">
        <f t="shared" ref="U278" si="153">SUM(Q278:T278)</f>
        <v>0</v>
      </c>
      <c r="V278">
        <f t="shared" ref="V278" si="154">+U278+P278</f>
        <v>0</v>
      </c>
      <c r="W278">
        <f>RANK(V278,V$278:V$279,0)</f>
        <v>1</v>
      </c>
    </row>
    <row r="322" spans="4:10" x14ac:dyDescent="0.25">
      <c r="D322" s="3"/>
      <c r="E322" s="1"/>
      <c r="F322" s="1"/>
      <c r="G322" s="1"/>
      <c r="H322" s="1"/>
      <c r="I322" s="1"/>
      <c r="J322" s="1"/>
    </row>
    <row r="323" spans="4:10" x14ac:dyDescent="0.25">
      <c r="D323" s="3"/>
      <c r="E323" s="1"/>
      <c r="F323" s="1"/>
      <c r="G323" s="1"/>
      <c r="H323" s="1"/>
      <c r="I323" s="1"/>
      <c r="J323" s="1"/>
    </row>
    <row r="324" spans="4:10" x14ac:dyDescent="0.25">
      <c r="D324" s="3"/>
      <c r="E324" s="1"/>
      <c r="F324" s="1"/>
      <c r="G324" s="1"/>
      <c r="H324" s="1"/>
      <c r="I324" s="1"/>
      <c r="J324" s="1"/>
    </row>
    <row r="325" spans="4:10" x14ac:dyDescent="0.25">
      <c r="D325" s="3"/>
      <c r="E325" s="1"/>
      <c r="F325" s="1"/>
      <c r="G325" s="1"/>
      <c r="H325" s="1"/>
      <c r="I325" s="1"/>
      <c r="J325" s="1"/>
    </row>
    <row r="326" spans="4:10" x14ac:dyDescent="0.25">
      <c r="D326" s="3"/>
      <c r="E326" s="1"/>
      <c r="F326" s="1"/>
      <c r="G326" s="1"/>
      <c r="H326" s="1"/>
      <c r="I326" s="1"/>
      <c r="J326" s="1"/>
    </row>
    <row r="327" spans="4:10" x14ac:dyDescent="0.25">
      <c r="D327" s="3"/>
      <c r="E327" s="1"/>
      <c r="F327" s="1"/>
      <c r="G327" s="1"/>
      <c r="H327" s="1"/>
      <c r="I327" s="1"/>
      <c r="J327" s="1"/>
    </row>
    <row r="328" spans="4:10" x14ac:dyDescent="0.25">
      <c r="D328" s="3"/>
      <c r="E328" s="1"/>
      <c r="F328" s="1"/>
      <c r="G328" s="1"/>
      <c r="H328" s="1"/>
      <c r="I328" s="1"/>
      <c r="J328" s="1"/>
    </row>
    <row r="335" spans="4:10" x14ac:dyDescent="0.25">
      <c r="D335" s="3"/>
      <c r="E335" s="1"/>
      <c r="F335" s="1"/>
      <c r="G335" s="1"/>
      <c r="H335" s="1"/>
      <c r="I335" s="1"/>
      <c r="J335" s="1"/>
    </row>
    <row r="336" spans="4:10" x14ac:dyDescent="0.25">
      <c r="D336" s="3"/>
      <c r="E336" s="1"/>
      <c r="F336" s="1"/>
      <c r="G336" s="1"/>
      <c r="H336" s="1"/>
      <c r="I336" s="1"/>
      <c r="J336" s="1"/>
    </row>
  </sheetData>
  <sortState ref="B2:J191">
    <sortCondition ref="I2:I191"/>
    <sortCondition ref="G2:G191"/>
  </sortState>
  <printOptions gridLines="1"/>
  <pageMargins left="0.2" right="0.2" top="0.75" bottom="0.25" header="0.3" footer="0.3"/>
  <pageSetup scale="56" fitToHeight="40" orientation="landscape" r:id="rId1"/>
  <headerFooter>
    <oddHeader>&amp;C&amp;"-,Bold"&amp;16Top City Invitational
Double Mini&amp;R&amp;T</oddHeader>
  </headerFooter>
  <rowBreaks count="5" manualBreakCount="5">
    <brk id="82" max="16383" man="1"/>
    <brk id="128" max="16383" man="1"/>
    <brk id="167" max="16383" man="1"/>
    <brk id="205" max="16383" man="1"/>
    <brk id="2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TUMBLING</vt:lpstr>
      <vt:lpstr>TRAMPOLINE A</vt:lpstr>
      <vt:lpstr>TRAMPOLINE B</vt:lpstr>
      <vt:lpstr>DOUBLE MINI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Ricioppi, Anna</cp:lastModifiedBy>
  <cp:lastPrinted>2016-02-20T21:59:28Z</cp:lastPrinted>
  <dcterms:created xsi:type="dcterms:W3CDTF">2016-01-16T20:59:17Z</dcterms:created>
  <dcterms:modified xsi:type="dcterms:W3CDTF">2016-02-23T17:21:24Z</dcterms:modified>
</cp:coreProperties>
</file>